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План ФХД_Приказ_186н" sheetId="1" r:id="rId1"/>
  </sheets>
  <calcPr calcId="124519" iterate="1"/>
</workbook>
</file>

<file path=xl/calcChain.xml><?xml version="1.0" encoding="utf-8"?>
<calcChain xmlns="http://schemas.openxmlformats.org/spreadsheetml/2006/main">
  <c r="BB117" i="1"/>
  <c r="AT117"/>
  <c r="BE90"/>
  <c r="AV90"/>
  <c r="AJ90"/>
  <c r="AV40"/>
  <c r="AV39" s="1"/>
  <c r="BE42"/>
  <c r="BE40" s="1"/>
  <c r="BE39" s="1"/>
  <c r="AV42"/>
  <c r="AJ42"/>
  <c r="AJ40" s="1"/>
  <c r="AJ39" s="1"/>
  <c r="AH117"/>
  <c r="AH109"/>
  <c r="AJ72"/>
  <c r="AJ33"/>
  <c r="BE72"/>
  <c r="AV72"/>
  <c r="BE58"/>
  <c r="AV58"/>
  <c r="BE53"/>
  <c r="AV53"/>
  <c r="AJ53"/>
  <c r="BE33"/>
  <c r="AV33"/>
  <c r="AJ58"/>
  <c r="BB109"/>
  <c r="BE50"/>
  <c r="AV50"/>
  <c r="AJ50"/>
  <c r="BE31" l="1"/>
  <c r="BE49"/>
  <c r="BE48" s="1"/>
  <c r="AV49"/>
  <c r="AV48" s="1"/>
  <c r="AV31"/>
  <c r="AJ31"/>
  <c r="AT109"/>
  <c r="BB116"/>
  <c r="BB135"/>
  <c r="AT135"/>
  <c r="AT116"/>
  <c r="AJ49"/>
  <c r="AJ48" s="1"/>
  <c r="AH116"/>
  <c r="AH135"/>
</calcChain>
</file>

<file path=xl/sharedStrings.xml><?xml version="1.0" encoding="utf-8"?>
<sst xmlns="http://schemas.openxmlformats.org/spreadsheetml/2006/main" count="488" uniqueCount="332">
  <si>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</si>
  <si>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</si>
  <si>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</si>
  <si>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</si>
  <si>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</si>
  <si>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 xml:space="preserve">План финансово-хозяйственной деятельности на </t>
  </si>
  <si>
    <t xml:space="preserve"> г.</t>
  </si>
  <si>
    <t xml:space="preserve">(на </t>
  </si>
  <si>
    <t xml:space="preserve">г. и плановый период </t>
  </si>
  <si>
    <t xml:space="preserve"> и </t>
  </si>
  <si>
    <t>годов &lt;1&gt;)</t>
  </si>
  <si>
    <t>Коды</t>
  </si>
  <si>
    <t xml:space="preserve">Дата </t>
  </si>
  <si>
    <t xml:space="preserve">по Сводному реестру </t>
  </si>
  <si>
    <t xml:space="preserve">Орган, осуществляющий функции и полномочия учредителя </t>
  </si>
  <si>
    <t xml:space="preserve">глава по БК </t>
  </si>
  <si>
    <t xml:space="preserve">ИНН </t>
  </si>
  <si>
    <t>3519004926</t>
  </si>
  <si>
    <t>Учреждение</t>
  </si>
  <si>
    <t>МАОУ "Усть-Кубинский центр образования"</t>
  </si>
  <si>
    <t xml:space="preserve">КПП </t>
  </si>
  <si>
    <t>351901001</t>
  </si>
  <si>
    <t>Единица измерения: руб.</t>
  </si>
  <si>
    <t xml:space="preserve"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</si>
  <si>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</si>
  <si>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</si>
  <si>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</si>
  <si>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</si>
  <si>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</si>
  <si>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</si>
  <si>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</si>
  <si>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на</t>
  </si>
  <si>
    <t>год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</si>
  <si>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</si>
  <si>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</si>
  <si>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</si>
  <si>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</si>
  <si>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</si>
  <si>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</si>
  <si>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</si>
  <si>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</si>
  <si>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</si>
  <si>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</si>
  <si>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</si>
  <si>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</si>
  <si>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 &lt;5&gt;</t>
  </si>
  <si>
    <t>0001</t>
  </si>
  <si>
    <t>х</t>
  </si>
  <si>
    <t>Остаток средств на конец текущего финансового года &lt;5&gt;</t>
  </si>
  <si>
    <t>0002</t>
  </si>
  <si>
    <t>Доходы, всего:</t>
  </si>
  <si>
    <t>1000</t>
  </si>
  <si>
    <t>100</t>
  </si>
  <si>
    <t xml:space="preserve">    в том числе:
    доходы от собственности, всего
        в том числе:</t>
  </si>
  <si>
    <t>1100</t>
  </si>
  <si>
    <t>120</t>
  </si>
  <si>
    <t xml:space="preserve">120
</t>
  </si>
  <si>
    <t xml:space="preserve">    доходы от оказания услуг, работ, компенсации затрат
    учреждений, всего</t>
  </si>
  <si>
    <t>1200</t>
  </si>
  <si>
    <t>130</t>
  </si>
  <si>
    <t xml:space="preserve">        в том числе:
        субсидии на финансовое обеспечение выполнения
        государственного (муниципального) задания за счет
        средств бюджета публично-правового образования,
        создавшего учреждение</t>
  </si>
  <si>
    <t>1210</t>
  </si>
  <si>
    <t xml:space="preserve">        субсидии на финансовое обеспечение выполнения 
        государственного задания за счет средств бюджета 
        Федерального фонда обязательного медицинского 
        страхования</t>
  </si>
  <si>
    <t>1220</t>
  </si>
  <si>
    <t xml:space="preserve">        Доходы от оказания платных услуг (работ)</t>
  </si>
  <si>
    <t>131</t>
  </si>
  <si>
    <t xml:space="preserve">    доходы от штрафов, пеней, иных сумм принудительного 
    изъятия, всего
        в том числе:</t>
  </si>
  <si>
    <t>1300</t>
  </si>
  <si>
    <t>140</t>
  </si>
  <si>
    <t xml:space="preserve">        </t>
  </si>
  <si>
    <t>1310</t>
  </si>
  <si>
    <t xml:space="preserve">    безвозмездные денежные поступления, всего</t>
  </si>
  <si>
    <t>1400</t>
  </si>
  <si>
    <t>150</t>
  </si>
  <si>
    <t xml:space="preserve">        в том числе:
        целевые субсидии</t>
  </si>
  <si>
    <t>1410</t>
  </si>
  <si>
    <t xml:space="preserve">        субсидии на осуществление капитальных вложений</t>
  </si>
  <si>
    <t>1420</t>
  </si>
  <si>
    <t xml:space="preserve">        Безвозмездные денежные поступления текущего характера</t>
  </si>
  <si>
    <t xml:space="preserve">        Поступления текущего характера от других бюджетов бюджетной системы Российской Федерации</t>
  </si>
  <si>
    <t>151</t>
  </si>
  <si>
    <t xml:space="preserve">    прочие доходы, всего
         в том числе:</t>
  </si>
  <si>
    <t>1500</t>
  </si>
  <si>
    <t>180</t>
  </si>
  <si>
    <t xml:space="preserve">    доходы от операций с активами, всего
         в том числе:</t>
  </si>
  <si>
    <t>1900</t>
  </si>
  <si>
    <t xml:space="preserve">    прочие поступления, всего &lt;6&gt;</t>
  </si>
  <si>
    <t>1980</t>
  </si>
  <si>
    <t xml:space="preserve">        из них:
        увеличение остатков денежных средств за счет возврата 
        дебиторской задолженности прошлых лет</t>
  </si>
  <si>
    <t>1981</t>
  </si>
  <si>
    <t>510</t>
  </si>
  <si>
    <t>Расходы, всего</t>
  </si>
  <si>
    <t>2000</t>
  </si>
  <si>
    <t xml:space="preserve">    в том числе:
    на выплаты персоналу, всего</t>
  </si>
  <si>
    <t>2100</t>
  </si>
  <si>
    <t xml:space="preserve">        в том числе:
        оплата труда</t>
  </si>
  <si>
    <t>2110</t>
  </si>
  <si>
    <t>111</t>
  </si>
  <si>
    <t xml:space="preserve">        Заработная плата</t>
  </si>
  <si>
    <t>211</t>
  </si>
  <si>
    <t xml:space="preserve">        Социальные пособия и компенсации персоналу в денежной форме</t>
  </si>
  <si>
    <t>266</t>
  </si>
  <si>
    <t xml:space="preserve">        прочие выплаты персоналу, в том числе компенсационного 
        характера</t>
  </si>
  <si>
    <t>2120</t>
  </si>
  <si>
    <t>112</t>
  </si>
  <si>
    <t xml:space="preserve">        Прочие несоциальные выплаты персоналу в денежной форме</t>
  </si>
  <si>
    <t>212</t>
  </si>
  <si>
    <t xml:space="preserve">        Прочие работы, услуги</t>
  </si>
  <si>
    <t>226</t>
  </si>
  <si>
    <t xml:space="preserve">        иные выплаты, за исключением фонда оплаты труда
        учреждения, для выполнения отдельных полномочий</t>
  </si>
  <si>
    <t>2130</t>
  </si>
  <si>
    <t>113</t>
  </si>
  <si>
    <t xml:space="preserve">        взносы по обязательному социальному страхованию на
        выплаты по оплате труда работников и иные выплаты
        работникам учреждений, всего</t>
  </si>
  <si>
    <t>2140</t>
  </si>
  <si>
    <t>119</t>
  </si>
  <si>
    <t xml:space="preserve">        в том числе:
        на выплаты по оплате труда</t>
  </si>
  <si>
    <t>2141</t>
  </si>
  <si>
    <t>213</t>
  </si>
  <si>
    <t xml:space="preserve">        на иные выплаты работникам</t>
  </si>
  <si>
    <t>2142</t>
  </si>
  <si>
    <t xml:space="preserve">    денежное довольствие военнослужащих и сотрудников,
    имеющих специальные звания</t>
  </si>
  <si>
    <t>2150</t>
  </si>
  <si>
    <t xml:space="preserve">    расходы на выплаты военнослужащим и сотрудникам, 
    имеющим специальные звания, зависящие от размера 
    денежного довольствия</t>
  </si>
  <si>
    <t>2160</t>
  </si>
  <si>
    <t>133</t>
  </si>
  <si>
    <t xml:space="preserve">    иные выплаты военнослужащим и сотрудникам, 
    имеющим специальные звания</t>
  </si>
  <si>
    <t>2170</t>
  </si>
  <si>
    <t>134</t>
  </si>
  <si>
    <t xml:space="preserve">    страховые взносы на обязательное социальное страхование
    в части выплат персоналу, подлежащих обложению
    страховыми взносами</t>
  </si>
  <si>
    <t>2180</t>
  </si>
  <si>
    <t>139</t>
  </si>
  <si>
    <t xml:space="preserve">        в том числе:
        на оплату труда стажеров</t>
  </si>
  <si>
    <t>2181</t>
  </si>
  <si>
    <t xml:space="preserve">    социальные и иные выплаты населению, всего</t>
  </si>
  <si>
    <t>2200</t>
  </si>
  <si>
    <t>300</t>
  </si>
  <si>
    <t xml:space="preserve">        в том числе:
        социальные выплаты гражданам, кроме публичных
        нормативных социальных выплат</t>
  </si>
  <si>
    <t>2210</t>
  </si>
  <si>
    <t>320</t>
  </si>
  <si>
    <t xml:space="preserve">           из них:
           пособия, компенсации и иные социальные выплаты
           гражданам, кроме публичных нормативных обязательств</t>
  </si>
  <si>
    <t>2211</t>
  </si>
  <si>
    <t>321</t>
  </si>
  <si>
    <t xml:space="preserve">        выплата стипендий, осуществление иных расходов 
        на социальную поддержку обучающихся за счет средств
        стипендиального фонда       </t>
  </si>
  <si>
    <t>2220</t>
  </si>
  <si>
    <t>340</t>
  </si>
  <si>
    <t xml:space="preserve">        на премирование физических лиц за достижения в области
        культуры, искусства, образования, науки и техники, 
        а также на предоставление грантов с целью поддержки
        проектов в области науки, культуры и искусства</t>
  </si>
  <si>
    <t>2230</t>
  </si>
  <si>
    <t>350</t>
  </si>
  <si>
    <t>296</t>
  </si>
  <si>
    <t xml:space="preserve">        иные выплаты населению</t>
  </si>
  <si>
    <t>2240</t>
  </si>
  <si>
    <t>360</t>
  </si>
  <si>
    <t xml:space="preserve">    уплата налогов, сборов и иных платежей, всего</t>
  </si>
  <si>
    <t>2300</t>
  </si>
  <si>
    <t>850</t>
  </si>
  <si>
    <t xml:space="preserve">        из них:
        налог на имущество организаций и земельный налог</t>
  </si>
  <si>
    <t>2310</t>
  </si>
  <si>
    <t>851</t>
  </si>
  <si>
    <t>291</t>
  </si>
  <si>
    <t xml:space="preserve">        иные налоги (включаемые в состав расходов) в бюджеты
        бюджетной системы Российской Федерации, а также
        государственная пошлина</t>
  </si>
  <si>
    <t>2320</t>
  </si>
  <si>
    <t>852</t>
  </si>
  <si>
    <t xml:space="preserve">        уплата штрафов (в том числе административных), пеней,
        иных платежей</t>
  </si>
  <si>
    <t>2330</t>
  </si>
  <si>
    <t>853</t>
  </si>
  <si>
    <t>290</t>
  </si>
  <si>
    <t xml:space="preserve">        Штрафы за нарушение законодательства о налогах и сборах, законодательства о страховых взносах</t>
  </si>
  <si>
    <t>292</t>
  </si>
  <si>
    <t xml:space="preserve">    безвозмездные перечисления организациям и физическим
    лицам, всего</t>
  </si>
  <si>
    <t>2400</t>
  </si>
  <si>
    <t xml:space="preserve">        из них:
        гранты, предоставляемые бюджетным учреждениям</t>
  </si>
  <si>
    <t>2410</t>
  </si>
  <si>
    <t>613</t>
  </si>
  <si>
    <t xml:space="preserve">        гранты, предоставляемые автономным учреждениям</t>
  </si>
  <si>
    <t>2420</t>
  </si>
  <si>
    <t>623</t>
  </si>
  <si>
    <t xml:space="preserve">        гранты, предоставляемые иным некоммерческим 
        организациям (за исключением бюджетных и автономных 
        учреждений)</t>
  </si>
  <si>
    <t>2430</t>
  </si>
  <si>
    <t>634</t>
  </si>
  <si>
    <t xml:space="preserve">        гранты, предоставляемые другим организациям 
        и физическим лицам</t>
  </si>
  <si>
    <t>2440</t>
  </si>
  <si>
    <t>810</t>
  </si>
  <si>
    <t xml:space="preserve">        взносы в международные организации</t>
  </si>
  <si>
    <t>2450</t>
  </si>
  <si>
    <t>862</t>
  </si>
  <si>
    <t>253</t>
  </si>
  <si>
    <t xml:space="preserve">        платежи в целях обеспечения реализации соглашений с
        правительствами иностранных государств и
        международными организациями</t>
  </si>
  <si>
    <t>2460</t>
  </si>
  <si>
    <t>863</t>
  </si>
  <si>
    <t xml:space="preserve">    прочие выплаты (кроме выплат на закупку товаров, работ,
    услуг)</t>
  </si>
  <si>
    <t>2500</t>
  </si>
  <si>
    <t xml:space="preserve">        исполнение судебных актов Российской Федерации и 
        мировых соглашений по возмещению вреда,
        причиненного в результате деятельности учреждения</t>
  </si>
  <si>
    <t>2520</t>
  </si>
  <si>
    <t>831</t>
  </si>
  <si>
    <t xml:space="preserve">    расходы на закупку товаров, работ, услуг, всего &lt;7&gt;</t>
  </si>
  <si>
    <t>2600</t>
  </si>
  <si>
    <t xml:space="preserve">        в том числе:
        закупку научно-исследовательских и опытно-
        конструкторских работ</t>
  </si>
  <si>
    <t>2610</t>
  </si>
  <si>
    <t>241</t>
  </si>
  <si>
    <t xml:space="preserve">        закупку товаров, работ, услуг в сфере информационно-
        коммуникационных технологий</t>
  </si>
  <si>
    <t>2620</t>
  </si>
  <si>
    <t>242</t>
  </si>
  <si>
    <t xml:space="preserve">        закупку товаров, работ, услуг в целях капитального
        ремонта государственного (муниципального) имущества</t>
  </si>
  <si>
    <t>2630</t>
  </si>
  <si>
    <t>243</t>
  </si>
  <si>
    <t xml:space="preserve">        прочую закупку товаров, работ и услуг, всего
           из них:</t>
  </si>
  <si>
    <t>2640</t>
  </si>
  <si>
    <t>244</t>
  </si>
  <si>
    <t>0000000000</t>
  </si>
  <si>
    <t xml:space="preserve">        капитальные вложения в объекты государственной
        (муниципальной) собственности, всего</t>
  </si>
  <si>
    <t>2650</t>
  </si>
  <si>
    <t>400</t>
  </si>
  <si>
    <t xml:space="preserve">           в том числе:
           приобретение объектов недвижимого имущества
           государственными (муниципальными) учреждения</t>
  </si>
  <si>
    <t>2651</t>
  </si>
  <si>
    <t>406</t>
  </si>
  <si>
    <t xml:space="preserve">           строительство (реконструкция) объектов недвижимого
           имущества государственными (муниципальными)
           учреждениями</t>
  </si>
  <si>
    <t>2652</t>
  </si>
  <si>
    <t>407</t>
  </si>
  <si>
    <t>Выплаты, уменьшающие доход, всего &lt;8&gt;</t>
  </si>
  <si>
    <t>3000</t>
  </si>
  <si>
    <t xml:space="preserve">        в том числе:
        налог на прибыль &lt;8&gt;         </t>
  </si>
  <si>
    <t>3010</t>
  </si>
  <si>
    <t>189</t>
  </si>
  <si>
    <t xml:space="preserve">        налог на добавленную стоимость &lt;8&gt;</t>
  </si>
  <si>
    <t>3020</t>
  </si>
  <si>
    <t xml:space="preserve">        прочие налоги, уменьшающие доход &lt;8&gt;</t>
  </si>
  <si>
    <t>3030</t>
  </si>
  <si>
    <t>Прочие выплаты, всего &lt;9&gt;</t>
  </si>
  <si>
    <t>4000</t>
  </si>
  <si>
    <t xml:space="preserve">        из них:
        возврат в бюджет средств субсидии</t>
  </si>
  <si>
    <t>4010</t>
  </si>
  <si>
    <t>610</t>
  </si>
  <si>
    <t>Раздел 2. Сведения по выплатам на закупки товаров, работ, услуг &lt;10&gt;</t>
  </si>
  <si>
    <t>№ п/п</t>
  </si>
  <si>
    <t>Коды строк</t>
  </si>
  <si>
    <t>Год начала закупки</t>
  </si>
  <si>
    <t>Код по бюджетной классификации 
Российской Федерации &lt;10.1&gt;</t>
  </si>
  <si>
    <t>(текущий финансовый
 год)</t>
  </si>
  <si>
    <t>(первый год планового периода)</t>
  </si>
  <si>
    <t>(второй год планового 
периода)</t>
  </si>
  <si>
    <t>4.1</t>
  </si>
  <si>
    <t>Выплаты на закупку товаров, работ, услуг, всего &lt;11&gt;</t>
  </si>
  <si>
    <t>26000</t>
  </si>
  <si>
    <t>1.1.</t>
  </si>
  <si>
    <t xml:space="preserve">    в том числе:
    по контрактам (договорам), заключенным до начала
    текущего финансового года без применения норм
    Федерального закона от 5 апреля 2013 г. N 44-ФЗ
    "О контрактной системе в сфере закупок товаров, работ,
    услуг для обеспечения государственных и 
    муниципальных нужд" (Собрание законодательства
    Российской Федерации, 2013, N 14, ст. 1652; 2018, N 32,
    ст. 5104) (далее - Федеральный закон N 44-ФЗ) и
    Федерального закона от 18 июля 2011 г. N 223-ФЗ 
    "О закупках товаров,      работ, услуг отдельными 
    видами юридических лиц" (Собрание законодательства 
    Российской Федерации, 2011, N 30, ст. 4571; 2018, 
    N 32, ст. 5135) (далее - Федеральный закон N 223-ФЗ) 
    &lt;12&gt;
</t>
  </si>
  <si>
    <t>26100</t>
  </si>
  <si>
    <t>1.2.</t>
  </si>
  <si>
    <t xml:space="preserve">    по контрактам (договорам), планируемым к заключению 
    в соответствующем финансовом году без применения
    норм Федерального закона N 44-ФЗ и Федерального 
    закона N 223-ФЗ &lt;12&gt;</t>
  </si>
  <si>
    <t>26200</t>
  </si>
  <si>
    <t>1.3.</t>
  </si>
  <si>
    <t xml:space="preserve">    по контрактам (договорам), заключенным до начала 
    текущего финансового года с учетом требований 
    Федерального закона N 44-ФЗ и Федерального закона N 
    223-ФЗ &lt;13&gt;</t>
  </si>
  <si>
    <t>26300</t>
  </si>
  <si>
    <t>1.3.1</t>
  </si>
  <si>
    <t xml:space="preserve">           в том числе:
           в соответствии с Федеральным законом N 44-ФЗ</t>
  </si>
  <si>
    <t>26310</t>
  </si>
  <si>
    <t xml:space="preserve">               из них &lt;10.1&gt;:</t>
  </si>
  <si>
    <t>26310.1</t>
  </si>
  <si>
    <t>1.3.2</t>
  </si>
  <si>
    <t xml:space="preserve">           в соответствии с Федеральным законом N 223-ФЗ</t>
  </si>
  <si>
    <t>26320</t>
  </si>
  <si>
    <t>1.4.</t>
  </si>
  <si>
    <t xml:space="preserve">    по контрактам (договорам), планируемым к заключению
    в соответствующем финансовом году с учетом 
    требований Федерального закона N 44-ФЗ и 
    Федерального закона N 223-ФЗ &lt;13&gt;</t>
  </si>
  <si>
    <t>26400</t>
  </si>
  <si>
    <t>1.4.1.</t>
  </si>
  <si>
    <t xml:space="preserve">        в том числе:
        за счет субсидий, предоставляемых на финансовое 
        обеспечение выполнения государственного 
        (муниципального) задания
</t>
  </si>
  <si>
    <t>26410</t>
  </si>
  <si>
    <t>1.4.1.1.</t>
  </si>
  <si>
    <t xml:space="preserve">           в том числе:
           в соответствии с Федеральным законом N 44-ФЗ
</t>
  </si>
  <si>
    <t>26411</t>
  </si>
  <si>
    <t>1.4.1.2.</t>
  </si>
  <si>
    <t xml:space="preserve">           в соответствии с Федеральным законом N 223-ФЗ
           &lt;14&gt;</t>
  </si>
  <si>
    <t>26412</t>
  </si>
  <si>
    <t>1.4.2.</t>
  </si>
  <si>
    <t xml:space="preserve">        за счет субсидий, предоставляемых в соответствии с 
        абзацем вторым пункта 1 статьи 78.1 Бюджетного 
        кодекса Российской Федерации</t>
  </si>
  <si>
    <t>26420</t>
  </si>
  <si>
    <t>1.4.2.1.</t>
  </si>
  <si>
    <t>26421</t>
  </si>
  <si>
    <t>26421.1</t>
  </si>
  <si>
    <t>1.4.2.2.</t>
  </si>
  <si>
    <t>26422</t>
  </si>
  <si>
    <t>1.4.3.</t>
  </si>
  <si>
    <t xml:space="preserve">        за счет субсидий, предоставляемых на осуществление 
        капитальных вложений &lt;15&gt;</t>
  </si>
  <si>
    <t>26430</t>
  </si>
  <si>
    <t>26430.1</t>
  </si>
  <si>
    <t>1.4.4.</t>
  </si>
  <si>
    <t xml:space="preserve">        за счет средств обязательного медицинского 
        страхования</t>
  </si>
  <si>
    <t>26440</t>
  </si>
  <si>
    <t>1.4.4.1.</t>
  </si>
  <si>
    <t>26441</t>
  </si>
  <si>
    <t>1.4.4.2.</t>
  </si>
  <si>
    <t xml:space="preserve">           в соответствии с Федеральным законом N 223-ФЗ 
           &lt;14&gt;</t>
  </si>
  <si>
    <t>26442</t>
  </si>
  <si>
    <t>1.4.5.</t>
  </si>
  <si>
    <t xml:space="preserve">        за счет прочих источников финансового обеспечения</t>
  </si>
  <si>
    <t>26450</t>
  </si>
  <si>
    <t>1.4.5.1.</t>
  </si>
  <si>
    <t>26451</t>
  </si>
  <si>
    <t>26451.1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</si>
  <si>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</si>
  <si>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</si>
  <si>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</si>
  <si>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</si>
  <si>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26500</t>
  </si>
  <si>
    <t xml:space="preserve">      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</si>
  <si>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</si>
  <si>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</si>
  <si>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</si>
  <si>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</si>
  <si>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</si>
  <si>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</si>
  <si>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</si>
  <si>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Андреева Людмила Викторовна</t>
  </si>
  <si>
    <t>(должность)</t>
  </si>
  <si>
    <t>Исполнитель</t>
  </si>
  <si>
    <t>Корякина С.В.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</si>
  <si>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</si>
  <si>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</si>
  <si>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</si>
  <si>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</si>
  <si>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                                                                       Управление образования администрации Усть-Кубинского района</t>
  </si>
  <si>
    <t>Главный экономист</t>
  </si>
  <si>
    <t>8(1753)2-17-69</t>
  </si>
  <si>
    <t xml:space="preserve">                                                                             О.В.Смирнова</t>
  </si>
  <si>
    <t xml:space="preserve">                Директор</t>
  </si>
  <si>
    <t>Директор МАОУ "Усть-Кубинский центр образования"</t>
  </si>
  <si>
    <t>Л.В.Андреева</t>
  </si>
  <si>
    <t xml:space="preserve">               из них &lt;10.1&gt;: национальные проекты</t>
  </si>
  <si>
    <t>Коммунальные услуги</t>
  </si>
  <si>
    <t>Закупка энергетических ресурсов</t>
  </si>
  <si>
    <t>09 января 2023 г.</t>
  </si>
  <si>
    <t>от 09 января 2023 г.</t>
  </si>
  <si>
    <t>Управление образования администрации Усть-Кубинского округа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</si>
</sst>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sz val="8"/>
      <color rgb="FF000008"/>
      <name val="Tahoma"/>
    </font>
    <font>
      <sz val="10"/>
      <color rgb="FF000008"/>
      <name val="Tahoma"/>
    </font>
    <font>
      <b/>
      <sz val="10"/>
      <color rgb="FF000008"/>
      <name val="Tahoma"/>
    </font>
    <font>
      <sz val="10"/>
      <color rgb="FF000008"/>
      <name val="Tahoma"/>
      <family val="2"/>
      <charset val="204"/>
    </font>
    <font>
      <sz val="8"/>
      <color rgb="FF00000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1" xfId="0" applyBorder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4"/>
  <sheetViews>
    <sheetView tabSelected="1" showRuler="0" view="pageBreakPreview" workbookViewId="0">
      <selection activeCell="AI12" sqref="AI12:BL12"/>
    </sheetView>
  </sheetViews>
  <sheetFormatPr defaultRowHeight="15"/>
  <cols>
    <col min="1" max="1" width="7" customWidth="1"/>
    <col min="2" max="2" width="0.140625" customWidth="1"/>
    <col min="3" max="3" width="4" customWidth="1"/>
    <col min="4" max="4" width="3" customWidth="1"/>
    <col min="5" max="5" width="4" customWidth="1"/>
    <col min="6" max="6" width="0.140625" customWidth="1"/>
    <col min="7" max="8" width="4" customWidth="1"/>
    <col min="9" max="9" width="3" customWidth="1"/>
    <col min="10" max="10" width="4" customWidth="1"/>
    <col min="11" max="11" width="0.140625" customWidth="1"/>
    <col min="12" max="12" width="2" customWidth="1"/>
    <col min="13" max="13" width="5.42578125" customWidth="1"/>
    <col min="14" max="14" width="8" customWidth="1"/>
    <col min="15" max="15" width="1" customWidth="1"/>
    <col min="16" max="16" width="2" customWidth="1"/>
    <col min="17" max="17" width="0.140625" customWidth="1"/>
    <col min="18" max="19" width="1" customWidth="1"/>
    <col min="20" max="20" width="5" customWidth="1"/>
    <col min="21" max="24" width="1" customWidth="1"/>
    <col min="25" max="25" width="0.140625" customWidth="1"/>
    <col min="26" max="26" width="4" customWidth="1"/>
    <col min="27" max="27" width="3" customWidth="1"/>
    <col min="28" max="29" width="1" customWidth="1"/>
    <col min="30" max="30" width="0.140625" customWidth="1"/>
    <col min="31" max="31" width="4" customWidth="1"/>
    <col min="32" max="32" width="2" customWidth="1"/>
    <col min="33" max="33" width="6" customWidth="1"/>
    <col min="34" max="34" width="2" hidden="1" customWidth="1"/>
    <col min="35" max="35" width="2" customWidth="1"/>
    <col min="36" max="36" width="0.140625" customWidth="1"/>
    <col min="37" max="37" width="2" customWidth="1"/>
    <col min="38" max="38" width="0.140625" customWidth="1"/>
    <col min="39" max="39" width="1" customWidth="1"/>
    <col min="40" max="41" width="0.140625" customWidth="1"/>
    <col min="42" max="43" width="3" customWidth="1"/>
    <col min="44" max="44" width="1" customWidth="1"/>
    <col min="45" max="45" width="0.140625" customWidth="1"/>
    <col min="46" max="46" width="2" customWidth="1"/>
    <col min="47" max="48" width="1" customWidth="1"/>
    <col min="49" max="49" width="3" customWidth="1"/>
    <col min="50" max="50" width="4" customWidth="1"/>
    <col min="51" max="51" width="2" customWidth="1"/>
    <col min="52" max="56" width="1" customWidth="1"/>
    <col min="57" max="57" width="2" customWidth="1"/>
    <col min="58" max="58" width="1" customWidth="1"/>
    <col min="59" max="59" width="2" customWidth="1"/>
    <col min="60" max="60" width="4" customWidth="1"/>
    <col min="61" max="61" width="3" customWidth="1"/>
    <col min="62" max="62" width="2" customWidth="1"/>
    <col min="63" max="63" width="0.140625" customWidth="1"/>
    <col min="64" max="64" width="14" customWidth="1"/>
  </cols>
  <sheetData>
    <row r="1" spans="1:64" s="8" customFormat="1" ht="12.9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60"/>
      <c r="BK1" s="60"/>
      <c r="BL1" s="60"/>
    </row>
    <row r="2" spans="1:64" s="8" customFormat="1" ht="15.9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 t="s">
        <v>0</v>
      </c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60"/>
      <c r="BK2" s="60"/>
      <c r="BL2" s="60"/>
    </row>
    <row r="3" spans="1:64" s="8" customFormat="1" ht="15.9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3" t="s">
        <v>324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60"/>
      <c r="BK3" s="60"/>
      <c r="BL3" s="60"/>
    </row>
    <row r="4" spans="1:64" s="8" customFormat="1" ht="14.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4" t="s">
        <v>1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60"/>
      <c r="BK4" s="60"/>
      <c r="BL4" s="60"/>
    </row>
    <row r="5" spans="1:64" s="8" customFormat="1" ht="15.9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3" t="s">
        <v>331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60"/>
      <c r="BK5" s="60"/>
      <c r="BL5" s="60"/>
    </row>
    <row r="6" spans="1:64" s="8" customFormat="1" ht="14.1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4" t="s">
        <v>2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60"/>
      <c r="BK6" s="60"/>
      <c r="BL6" s="60"/>
    </row>
    <row r="7" spans="1:64" s="8" customFormat="1" ht="15.9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6"/>
      <c r="AR7" s="26"/>
      <c r="AS7" s="23" t="s">
        <v>325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60"/>
      <c r="BK7" s="60"/>
      <c r="BL7" s="60"/>
    </row>
    <row r="8" spans="1:64" s="8" customFormat="1" ht="14.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59" t="s">
        <v>3</v>
      </c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21"/>
      <c r="AR8" s="21"/>
      <c r="AS8" s="59" t="s">
        <v>4</v>
      </c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60"/>
      <c r="BK8" s="60"/>
      <c r="BL8" s="60"/>
    </row>
    <row r="9" spans="1:64" ht="14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.9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6" t="s">
        <v>329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.9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15.95" customHeight="1">
      <c r="A12" s="61" t="s">
        <v>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>
        <v>2023</v>
      </c>
      <c r="AG12" s="62"/>
      <c r="AH12" s="62"/>
      <c r="AI12" s="58" t="s">
        <v>6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</row>
    <row r="13" spans="1:64" ht="15.95" customHeight="1">
      <c r="A13" s="61" t="s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">
        <v>2023</v>
      </c>
      <c r="N13" s="58" t="s">
        <v>8</v>
      </c>
      <c r="O13" s="58"/>
      <c r="P13" s="58"/>
      <c r="Q13" s="58"/>
      <c r="R13" s="58"/>
      <c r="S13" s="58"/>
      <c r="T13" s="58"/>
      <c r="U13" s="58"/>
      <c r="V13" s="62">
        <v>2024</v>
      </c>
      <c r="W13" s="62"/>
      <c r="X13" s="62"/>
      <c r="Y13" s="62"/>
      <c r="Z13" s="62"/>
      <c r="AA13" s="3" t="s">
        <v>9</v>
      </c>
      <c r="AB13" s="62">
        <v>2025</v>
      </c>
      <c r="AC13" s="62"/>
      <c r="AD13" s="62"/>
      <c r="AE13" s="62"/>
      <c r="AF13" s="62"/>
      <c r="AG13" s="58" t="s">
        <v>10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</row>
    <row r="14" spans="1:64" ht="14.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5.9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4" t="s">
        <v>11</v>
      </c>
    </row>
    <row r="16" spans="1:64" ht="15.95" customHeight="1">
      <c r="A16" s="49" t="s">
        <v>330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2" t="s">
        <v>12</v>
      </c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">
        <v>44935</v>
      </c>
    </row>
    <row r="17" spans="1:64" ht="15.95" customHeight="1">
      <c r="A17" s="52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6"/>
    </row>
    <row r="18" spans="1:64" ht="15.95" customHeight="1">
      <c r="A18" s="10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3" t="s">
        <v>331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2" t="s">
        <v>15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4"/>
    </row>
    <row r="19" spans="1:64" ht="15.95" customHeight="1">
      <c r="A19" s="52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6"/>
    </row>
    <row r="20" spans="1:64" ht="15.95" customHeight="1">
      <c r="A20" s="52" t="s">
        <v>16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4" t="s">
        <v>17</v>
      </c>
    </row>
    <row r="21" spans="1:64" ht="15.95" customHeight="1">
      <c r="A21" s="10" t="s">
        <v>18</v>
      </c>
      <c r="B21" s="10"/>
      <c r="C21" s="10"/>
      <c r="D21" s="53" t="s">
        <v>19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2" t="s">
        <v>20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4" t="s">
        <v>21</v>
      </c>
    </row>
    <row r="22" spans="1:64" ht="17.100000000000001" customHeight="1">
      <c r="A22" s="10" t="s">
        <v>22</v>
      </c>
      <c r="B22" s="10"/>
      <c r="C22" s="10"/>
      <c r="D22" s="10"/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52" t="s">
        <v>23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4" t="s">
        <v>24</v>
      </c>
    </row>
    <row r="23" spans="1:64" ht="15.9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.95" customHeight="1">
      <c r="A24" s="50" t="s">
        <v>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ht="21.95" customHeight="1">
      <c r="A25" s="31" t="s">
        <v>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s">
        <v>27</v>
      </c>
      <c r="R25" s="31"/>
      <c r="S25" s="31"/>
      <c r="T25" s="31"/>
      <c r="U25" s="31" t="s">
        <v>28</v>
      </c>
      <c r="V25" s="31"/>
      <c r="W25" s="31"/>
      <c r="X25" s="31"/>
      <c r="Y25" s="31"/>
      <c r="Z25" s="31"/>
      <c r="AA25" s="31"/>
      <c r="AB25" s="31"/>
      <c r="AC25" s="31"/>
      <c r="AD25" s="31"/>
      <c r="AE25" s="31" t="s">
        <v>29</v>
      </c>
      <c r="AF25" s="31"/>
      <c r="AG25" s="31"/>
      <c r="AH25" s="31"/>
      <c r="AI25" s="31"/>
      <c r="AJ25" s="51" t="s">
        <v>30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64" ht="15.9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52" t="s">
        <v>31</v>
      </c>
      <c r="AK26" s="52"/>
      <c r="AL26" s="52"/>
      <c r="AM26" s="52"/>
      <c r="AN26" s="53">
        <v>2023</v>
      </c>
      <c r="AO26" s="53"/>
      <c r="AP26" s="53"/>
      <c r="AQ26" s="53"/>
      <c r="AR26" s="54" t="s">
        <v>32</v>
      </c>
      <c r="AS26" s="54"/>
      <c r="AT26" s="54"/>
      <c r="AU26" s="54"/>
      <c r="AV26" s="52" t="s">
        <v>31</v>
      </c>
      <c r="AW26" s="52"/>
      <c r="AX26" s="53">
        <v>2024</v>
      </c>
      <c r="AY26" s="53"/>
      <c r="AZ26" s="53"/>
      <c r="BA26" s="54" t="s">
        <v>32</v>
      </c>
      <c r="BB26" s="54"/>
      <c r="BC26" s="54"/>
      <c r="BD26" s="54"/>
      <c r="BE26" s="52" t="s">
        <v>31</v>
      </c>
      <c r="BF26" s="52"/>
      <c r="BG26" s="53">
        <v>2025</v>
      </c>
      <c r="BH26" s="53"/>
      <c r="BI26" s="54" t="s">
        <v>32</v>
      </c>
      <c r="BJ26" s="54"/>
      <c r="BK26" s="31" t="s">
        <v>36</v>
      </c>
      <c r="BL26" s="31"/>
    </row>
    <row r="27" spans="1:64" ht="44.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55" t="s">
        <v>33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 t="s">
        <v>34</v>
      </c>
      <c r="AW27" s="55"/>
      <c r="AX27" s="55"/>
      <c r="AY27" s="55"/>
      <c r="AZ27" s="55"/>
      <c r="BA27" s="55"/>
      <c r="BB27" s="55"/>
      <c r="BC27" s="55"/>
      <c r="BD27" s="55"/>
      <c r="BE27" s="55" t="s">
        <v>35</v>
      </c>
      <c r="BF27" s="55"/>
      <c r="BG27" s="55"/>
      <c r="BH27" s="55"/>
      <c r="BI27" s="55"/>
      <c r="BJ27" s="55"/>
      <c r="BK27" s="31"/>
      <c r="BL27" s="31"/>
    </row>
    <row r="28" spans="1:64" ht="15.95" customHeight="1">
      <c r="A28" s="31" t="s">
        <v>37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38</v>
      </c>
      <c r="R28" s="31"/>
      <c r="S28" s="31"/>
      <c r="T28" s="31"/>
      <c r="U28" s="31" t="s">
        <v>39</v>
      </c>
      <c r="V28" s="31"/>
      <c r="W28" s="31"/>
      <c r="X28" s="31"/>
      <c r="Y28" s="31"/>
      <c r="Z28" s="31"/>
      <c r="AA28" s="31"/>
      <c r="AB28" s="31"/>
      <c r="AC28" s="31"/>
      <c r="AD28" s="31"/>
      <c r="AE28" s="31" t="s">
        <v>40</v>
      </c>
      <c r="AF28" s="31"/>
      <c r="AG28" s="31"/>
      <c r="AH28" s="31"/>
      <c r="AI28" s="31"/>
      <c r="AJ28" s="31" t="s">
        <v>41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 t="s">
        <v>42</v>
      </c>
      <c r="AW28" s="31"/>
      <c r="AX28" s="31"/>
      <c r="AY28" s="31"/>
      <c r="AZ28" s="31"/>
      <c r="BA28" s="31"/>
      <c r="BB28" s="31"/>
      <c r="BC28" s="31"/>
      <c r="BD28" s="31"/>
      <c r="BE28" s="31" t="s">
        <v>43</v>
      </c>
      <c r="BF28" s="31"/>
      <c r="BG28" s="31"/>
      <c r="BH28" s="31"/>
      <c r="BI28" s="31"/>
      <c r="BJ28" s="31"/>
      <c r="BK28" s="31" t="s">
        <v>44</v>
      </c>
      <c r="BL28" s="31"/>
    </row>
    <row r="29" spans="1:64" ht="15.9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 t="s">
        <v>46</v>
      </c>
      <c r="R29" s="33"/>
      <c r="S29" s="33"/>
      <c r="T29" s="33"/>
      <c r="U29" s="33" t="s">
        <v>47</v>
      </c>
      <c r="V29" s="33"/>
      <c r="W29" s="33"/>
      <c r="X29" s="33"/>
      <c r="Y29" s="33"/>
      <c r="Z29" s="33"/>
      <c r="AA29" s="33"/>
      <c r="AB29" s="33"/>
      <c r="AC29" s="33"/>
      <c r="AD29" s="33"/>
      <c r="AE29" s="33" t="s">
        <v>47</v>
      </c>
      <c r="AF29" s="33"/>
      <c r="AG29" s="33"/>
      <c r="AH29" s="33"/>
      <c r="AI29" s="33"/>
      <c r="AJ29" s="56">
        <v>685193.99</v>
      </c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ht="15.9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 t="s">
        <v>49</v>
      </c>
      <c r="R30" s="33"/>
      <c r="S30" s="33"/>
      <c r="T30" s="33"/>
      <c r="U30" s="33" t="s">
        <v>47</v>
      </c>
      <c r="V30" s="33"/>
      <c r="W30" s="33"/>
      <c r="X30" s="33"/>
      <c r="Y30" s="33"/>
      <c r="Z30" s="33"/>
      <c r="AA30" s="33"/>
      <c r="AB30" s="33"/>
      <c r="AC30" s="33"/>
      <c r="AD30" s="33"/>
      <c r="AE30" s="33" t="s">
        <v>47</v>
      </c>
      <c r="AF30" s="33"/>
      <c r="AG30" s="33"/>
      <c r="AH30" s="33"/>
      <c r="AI30" s="33"/>
      <c r="AJ30" s="56">
        <v>0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5.9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 t="s">
        <v>51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 t="s">
        <v>52</v>
      </c>
      <c r="AF31" s="33"/>
      <c r="AG31" s="33"/>
      <c r="AH31" s="33"/>
      <c r="AI31" s="33"/>
      <c r="AJ31" s="56">
        <f>AJ33+AJ39</f>
        <v>98665186.150000006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>
        <f>AV33+AV39</f>
        <v>104020380.14</v>
      </c>
      <c r="AW31" s="56"/>
      <c r="AX31" s="56"/>
      <c r="AY31" s="56"/>
      <c r="AZ31" s="56"/>
      <c r="BA31" s="56"/>
      <c r="BB31" s="56"/>
      <c r="BC31" s="56"/>
      <c r="BD31" s="56"/>
      <c r="BE31" s="56">
        <f>BE33+BE39</f>
        <v>108992580.14</v>
      </c>
      <c r="BF31" s="56"/>
      <c r="BG31" s="56"/>
      <c r="BH31" s="56"/>
      <c r="BI31" s="56"/>
      <c r="BJ31" s="56"/>
      <c r="BK31" s="33"/>
      <c r="BL31" s="33"/>
    </row>
    <row r="32" spans="1:64" ht="42" customHeight="1">
      <c r="A32" s="32" t="s">
        <v>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 t="s">
        <v>54</v>
      </c>
      <c r="R32" s="33"/>
      <c r="S32" s="33"/>
      <c r="T32" s="33"/>
      <c r="U32" s="33" t="s">
        <v>55</v>
      </c>
      <c r="V32" s="33"/>
      <c r="W32" s="33"/>
      <c r="X32" s="33"/>
      <c r="Y32" s="33"/>
      <c r="Z32" s="33"/>
      <c r="AA32" s="33"/>
      <c r="AB32" s="33"/>
      <c r="AC32" s="33"/>
      <c r="AD32" s="33"/>
      <c r="AE32" s="33" t="s">
        <v>56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29.1" customHeight="1">
      <c r="A33" s="32" t="s">
        <v>57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 t="s">
        <v>58</v>
      </c>
      <c r="R33" s="33"/>
      <c r="S33" s="33"/>
      <c r="T33" s="33"/>
      <c r="U33" s="33" t="s">
        <v>59</v>
      </c>
      <c r="V33" s="33"/>
      <c r="W33" s="33"/>
      <c r="X33" s="33"/>
      <c r="Y33" s="33"/>
      <c r="Z33" s="33"/>
      <c r="AA33" s="33"/>
      <c r="AB33" s="33"/>
      <c r="AC33" s="33"/>
      <c r="AD33" s="33"/>
      <c r="AE33" s="33" t="s">
        <v>59</v>
      </c>
      <c r="AF33" s="33"/>
      <c r="AG33" s="33"/>
      <c r="AH33" s="33"/>
      <c r="AI33" s="33"/>
      <c r="AJ33" s="56">
        <f>AJ34+AJ36</f>
        <v>98453983.530000001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>
        <f>AV34+AV36</f>
        <v>103744997.14</v>
      </c>
      <c r="AW33" s="56"/>
      <c r="AX33" s="56"/>
      <c r="AY33" s="56"/>
      <c r="AZ33" s="56"/>
      <c r="BA33" s="56"/>
      <c r="BB33" s="56"/>
      <c r="BC33" s="56"/>
      <c r="BD33" s="56"/>
      <c r="BE33" s="56">
        <f>BE34+BE36</f>
        <v>108717197.14</v>
      </c>
      <c r="BF33" s="56"/>
      <c r="BG33" s="56"/>
      <c r="BH33" s="56"/>
      <c r="BI33" s="56"/>
      <c r="BJ33" s="56"/>
      <c r="BK33" s="33"/>
      <c r="BL33" s="33"/>
    </row>
    <row r="34" spans="1:64" ht="66.95" customHeigh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 t="s">
        <v>61</v>
      </c>
      <c r="R34" s="33"/>
      <c r="S34" s="33"/>
      <c r="T34" s="33"/>
      <c r="U34" s="33" t="s">
        <v>59</v>
      </c>
      <c r="V34" s="33"/>
      <c r="W34" s="33"/>
      <c r="X34" s="33"/>
      <c r="Y34" s="33"/>
      <c r="Z34" s="33"/>
      <c r="AA34" s="33"/>
      <c r="AB34" s="33"/>
      <c r="AC34" s="33"/>
      <c r="AD34" s="33"/>
      <c r="AE34" s="33" t="s">
        <v>59</v>
      </c>
      <c r="AF34" s="33"/>
      <c r="AG34" s="33"/>
      <c r="AH34" s="33"/>
      <c r="AI34" s="33"/>
      <c r="AJ34" s="56">
        <v>89794020.519999996</v>
      </c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>
        <v>95056882.140000001</v>
      </c>
      <c r="AW34" s="56"/>
      <c r="AX34" s="56"/>
      <c r="AY34" s="56"/>
      <c r="AZ34" s="56"/>
      <c r="BA34" s="56"/>
      <c r="BB34" s="56"/>
      <c r="BC34" s="56"/>
      <c r="BD34" s="56"/>
      <c r="BE34" s="56">
        <v>100029082.14</v>
      </c>
      <c r="BF34" s="56"/>
      <c r="BG34" s="56"/>
      <c r="BH34" s="56"/>
      <c r="BI34" s="56"/>
      <c r="BJ34" s="56"/>
      <c r="BK34" s="33"/>
      <c r="BL34" s="33"/>
    </row>
    <row r="35" spans="1:64" ht="54" customHeight="1">
      <c r="A35" s="32" t="s">
        <v>62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 t="s">
        <v>63</v>
      </c>
      <c r="R35" s="33"/>
      <c r="S35" s="33"/>
      <c r="T35" s="33"/>
      <c r="U35" s="33" t="s">
        <v>59</v>
      </c>
      <c r="V35" s="33"/>
      <c r="W35" s="33"/>
      <c r="X35" s="33"/>
      <c r="Y35" s="33"/>
      <c r="Z35" s="33"/>
      <c r="AA35" s="33"/>
      <c r="AB35" s="33"/>
      <c r="AC35" s="33"/>
      <c r="AD35" s="33"/>
      <c r="AE35" s="33" t="s">
        <v>59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95" customHeight="1">
      <c r="A36" s="36" t="s">
        <v>64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1"/>
      <c r="R36" s="31"/>
      <c r="S36" s="31"/>
      <c r="T36" s="31"/>
      <c r="U36" s="33" t="s">
        <v>47</v>
      </c>
      <c r="V36" s="33"/>
      <c r="W36" s="33"/>
      <c r="X36" s="33"/>
      <c r="Y36" s="33"/>
      <c r="Z36" s="33"/>
      <c r="AA36" s="33"/>
      <c r="AB36" s="33"/>
      <c r="AC36" s="33"/>
      <c r="AD36" s="33"/>
      <c r="AE36" s="33" t="s">
        <v>65</v>
      </c>
      <c r="AF36" s="33"/>
      <c r="AG36" s="33"/>
      <c r="AH36" s="33"/>
      <c r="AI36" s="33"/>
      <c r="AJ36" s="56">
        <v>8659963.0099999998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>
        <v>8688115</v>
      </c>
      <c r="AW36" s="56"/>
      <c r="AX36" s="56"/>
      <c r="AY36" s="56"/>
      <c r="AZ36" s="56"/>
      <c r="BA36" s="56"/>
      <c r="BB36" s="56"/>
      <c r="BC36" s="56"/>
      <c r="BD36" s="56"/>
      <c r="BE36" s="56">
        <v>8688115</v>
      </c>
      <c r="BF36" s="56"/>
      <c r="BG36" s="56"/>
      <c r="BH36" s="56"/>
      <c r="BI36" s="56"/>
      <c r="BJ36" s="56"/>
      <c r="BK36" s="33"/>
      <c r="BL36" s="33"/>
    </row>
    <row r="37" spans="1:64" ht="42" customHeight="1">
      <c r="A37" s="32" t="s">
        <v>66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 t="s">
        <v>67</v>
      </c>
      <c r="R37" s="33"/>
      <c r="S37" s="33"/>
      <c r="T37" s="33"/>
      <c r="U37" s="33" t="s">
        <v>68</v>
      </c>
      <c r="V37" s="33"/>
      <c r="W37" s="33"/>
      <c r="X37" s="33"/>
      <c r="Y37" s="33"/>
      <c r="Z37" s="33"/>
      <c r="AA37" s="33"/>
      <c r="AB37" s="33"/>
      <c r="AC37" s="33"/>
      <c r="AD37" s="33"/>
      <c r="AE37" s="33" t="s">
        <v>68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.95" customHeight="1">
      <c r="A38" s="36" t="s">
        <v>69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3" t="s">
        <v>70</v>
      </c>
      <c r="R38" s="33"/>
      <c r="S38" s="33"/>
      <c r="T38" s="33"/>
      <c r="U38" s="33" t="s">
        <v>47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ht="15.95" customHeight="1">
      <c r="A39" s="32" t="s">
        <v>71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 t="s">
        <v>72</v>
      </c>
      <c r="R39" s="33"/>
      <c r="S39" s="33"/>
      <c r="T39" s="33"/>
      <c r="U39" s="33" t="s">
        <v>73</v>
      </c>
      <c r="V39" s="33"/>
      <c r="W39" s="33"/>
      <c r="X39" s="33"/>
      <c r="Y39" s="33"/>
      <c r="Z39" s="33"/>
      <c r="AA39" s="33"/>
      <c r="AB39" s="33"/>
      <c r="AC39" s="33"/>
      <c r="AD39" s="33"/>
      <c r="AE39" s="33" t="s">
        <v>73</v>
      </c>
      <c r="AF39" s="33"/>
      <c r="AG39" s="33"/>
      <c r="AH39" s="33"/>
      <c r="AI39" s="33"/>
      <c r="AJ39" s="56">
        <f>AJ40</f>
        <v>211202.62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>
        <f>AV40</f>
        <v>275383</v>
      </c>
      <c r="AW39" s="56"/>
      <c r="AX39" s="56"/>
      <c r="AY39" s="56"/>
      <c r="AZ39" s="56"/>
      <c r="BA39" s="56"/>
      <c r="BB39" s="56"/>
      <c r="BC39" s="56"/>
      <c r="BD39" s="56"/>
      <c r="BE39" s="56">
        <f>BE40</f>
        <v>275383</v>
      </c>
      <c r="BF39" s="56"/>
      <c r="BG39" s="56"/>
      <c r="BH39" s="56"/>
      <c r="BI39" s="56"/>
      <c r="BJ39" s="56"/>
      <c r="BK39" s="33"/>
      <c r="BL39" s="33"/>
    </row>
    <row r="40" spans="1:64" ht="29.1" customHeight="1">
      <c r="A40" s="32" t="s">
        <v>74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 t="s">
        <v>75</v>
      </c>
      <c r="R40" s="33"/>
      <c r="S40" s="33"/>
      <c r="T40" s="33"/>
      <c r="U40" s="33" t="s">
        <v>73</v>
      </c>
      <c r="V40" s="33"/>
      <c r="W40" s="33"/>
      <c r="X40" s="33"/>
      <c r="Y40" s="33"/>
      <c r="Z40" s="33"/>
      <c r="AA40" s="33"/>
      <c r="AB40" s="33"/>
      <c r="AC40" s="33"/>
      <c r="AD40" s="33"/>
      <c r="AE40" s="33" t="s">
        <v>73</v>
      </c>
      <c r="AF40" s="33"/>
      <c r="AG40" s="33"/>
      <c r="AH40" s="33"/>
      <c r="AI40" s="33"/>
      <c r="AJ40" s="56">
        <f>AJ42</f>
        <v>211202.62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>
        <f>AV42</f>
        <v>275383</v>
      </c>
      <c r="AW40" s="56"/>
      <c r="AX40" s="56"/>
      <c r="AY40" s="56"/>
      <c r="AZ40" s="56"/>
      <c r="BA40" s="56"/>
      <c r="BB40" s="56"/>
      <c r="BC40" s="56"/>
      <c r="BD40" s="56"/>
      <c r="BE40" s="56">
        <f>BE42</f>
        <v>275383</v>
      </c>
      <c r="BF40" s="56"/>
      <c r="BG40" s="56"/>
      <c r="BH40" s="56"/>
      <c r="BI40" s="56"/>
      <c r="BJ40" s="56"/>
      <c r="BK40" s="33"/>
      <c r="BL40" s="33"/>
    </row>
    <row r="41" spans="1:64" ht="15.95" customHeight="1">
      <c r="A41" s="32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3" t="s">
        <v>77</v>
      </c>
      <c r="R41" s="33"/>
      <c r="S41" s="33"/>
      <c r="T41" s="33"/>
      <c r="U41" s="33" t="s">
        <v>73</v>
      </c>
      <c r="V41" s="33"/>
      <c r="W41" s="33"/>
      <c r="X41" s="33"/>
      <c r="Y41" s="33"/>
      <c r="Z41" s="33"/>
      <c r="AA41" s="33"/>
      <c r="AB41" s="33"/>
      <c r="AC41" s="33"/>
      <c r="AD41" s="33"/>
      <c r="AE41" s="33" t="s">
        <v>73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ht="15.95" customHeight="1">
      <c r="A42" s="36" t="s">
        <v>78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1"/>
      <c r="R42" s="31"/>
      <c r="S42" s="31"/>
      <c r="T42" s="31"/>
      <c r="U42" s="33" t="s">
        <v>47</v>
      </c>
      <c r="V42" s="33"/>
      <c r="W42" s="33"/>
      <c r="X42" s="33"/>
      <c r="Y42" s="33"/>
      <c r="Z42" s="33"/>
      <c r="AA42" s="33"/>
      <c r="AB42" s="33"/>
      <c r="AC42" s="33"/>
      <c r="AD42" s="33"/>
      <c r="AE42" s="33" t="s">
        <v>73</v>
      </c>
      <c r="AF42" s="33"/>
      <c r="AG42" s="33"/>
      <c r="AH42" s="33"/>
      <c r="AI42" s="33"/>
      <c r="AJ42" s="56">
        <f>AJ43</f>
        <v>211202.62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>
        <f>AV43</f>
        <v>275383</v>
      </c>
      <c r="AW42" s="56"/>
      <c r="AX42" s="56"/>
      <c r="AY42" s="56"/>
      <c r="AZ42" s="56"/>
      <c r="BA42" s="56"/>
      <c r="BB42" s="56"/>
      <c r="BC42" s="56"/>
      <c r="BD42" s="56"/>
      <c r="BE42" s="56">
        <f>BE43</f>
        <v>275383</v>
      </c>
      <c r="BF42" s="56"/>
      <c r="BG42" s="56"/>
      <c r="BH42" s="56"/>
      <c r="BI42" s="56"/>
      <c r="BJ42" s="56"/>
      <c r="BK42" s="33"/>
      <c r="BL42" s="33"/>
    </row>
    <row r="43" spans="1:64" ht="29.1" customHeight="1">
      <c r="A43" s="36" t="s">
        <v>79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1"/>
      <c r="R43" s="31"/>
      <c r="S43" s="31"/>
      <c r="T43" s="31"/>
      <c r="U43" s="33" t="s">
        <v>47</v>
      </c>
      <c r="V43" s="33"/>
      <c r="W43" s="33"/>
      <c r="X43" s="33"/>
      <c r="Y43" s="33"/>
      <c r="Z43" s="33"/>
      <c r="AA43" s="33"/>
      <c r="AB43" s="33"/>
      <c r="AC43" s="33"/>
      <c r="AD43" s="33"/>
      <c r="AE43" s="33" t="s">
        <v>80</v>
      </c>
      <c r="AF43" s="33"/>
      <c r="AG43" s="33"/>
      <c r="AH43" s="33"/>
      <c r="AI43" s="33"/>
      <c r="AJ43" s="56">
        <v>211202.62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>
        <v>275383</v>
      </c>
      <c r="AW43" s="56"/>
      <c r="AX43" s="56"/>
      <c r="AY43" s="56"/>
      <c r="AZ43" s="56"/>
      <c r="BA43" s="56"/>
      <c r="BB43" s="56"/>
      <c r="BC43" s="56"/>
      <c r="BD43" s="56"/>
      <c r="BE43" s="56">
        <v>275383</v>
      </c>
      <c r="BF43" s="56"/>
      <c r="BG43" s="56"/>
      <c r="BH43" s="56"/>
      <c r="BI43" s="56"/>
      <c r="BJ43" s="56"/>
      <c r="BK43" s="33"/>
      <c r="BL43" s="33"/>
    </row>
    <row r="44" spans="1:64" ht="29.1" customHeight="1">
      <c r="A44" s="32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 t="s">
        <v>82</v>
      </c>
      <c r="R44" s="33"/>
      <c r="S44" s="33"/>
      <c r="T44" s="33"/>
      <c r="U44" s="33" t="s">
        <v>83</v>
      </c>
      <c r="V44" s="33"/>
      <c r="W44" s="33"/>
      <c r="X44" s="33"/>
      <c r="Y44" s="33"/>
      <c r="Z44" s="33"/>
      <c r="AA44" s="33"/>
      <c r="AB44" s="33"/>
      <c r="AC44" s="33"/>
      <c r="AD44" s="33"/>
      <c r="AE44" s="33" t="s">
        <v>83</v>
      </c>
      <c r="AF44" s="33"/>
      <c r="AG44" s="33"/>
      <c r="AH44" s="33"/>
      <c r="AI44" s="33"/>
      <c r="AJ44" s="57">
        <v>0</v>
      </c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ht="29.1" customHeight="1">
      <c r="A45" s="32" t="s">
        <v>84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 t="s">
        <v>85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15.95" customHeight="1">
      <c r="A46" s="32" t="s">
        <v>86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 t="s">
        <v>87</v>
      </c>
      <c r="R46" s="33"/>
      <c r="S46" s="33"/>
      <c r="T46" s="33"/>
      <c r="U46" s="33" t="s">
        <v>47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ht="42" customHeight="1">
      <c r="A47" s="32" t="s">
        <v>88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 t="s">
        <v>89</v>
      </c>
      <c r="R47" s="33"/>
      <c r="S47" s="33"/>
      <c r="T47" s="33"/>
      <c r="U47" s="33" t="s">
        <v>90</v>
      </c>
      <c r="V47" s="33"/>
      <c r="W47" s="33"/>
      <c r="X47" s="33"/>
      <c r="Y47" s="33"/>
      <c r="Z47" s="33"/>
      <c r="AA47" s="33"/>
      <c r="AB47" s="33"/>
      <c r="AC47" s="33"/>
      <c r="AD47" s="33"/>
      <c r="AE47" s="33" t="s">
        <v>90</v>
      </c>
      <c r="AF47" s="33"/>
      <c r="AG47" s="33"/>
      <c r="AH47" s="33"/>
      <c r="AI47" s="33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 t="s">
        <v>47</v>
      </c>
      <c r="BL47" s="33"/>
    </row>
    <row r="48" spans="1:64" ht="15.95" customHeight="1">
      <c r="A48" s="32" t="s">
        <v>91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 t="s">
        <v>92</v>
      </c>
      <c r="R48" s="33"/>
      <c r="S48" s="33"/>
      <c r="T48" s="33"/>
      <c r="U48" s="33" t="s">
        <v>47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56">
        <f>AJ49+AJ72+AJ85+AJ86</f>
        <v>99350380.140000001</v>
      </c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>
        <f>AV49+AV86+AV85+AV75+AV72</f>
        <v>104020380.14</v>
      </c>
      <c r="AW48" s="56"/>
      <c r="AX48" s="56"/>
      <c r="AY48" s="56"/>
      <c r="AZ48" s="56"/>
      <c r="BA48" s="56"/>
      <c r="BB48" s="56"/>
      <c r="BC48" s="56"/>
      <c r="BD48" s="56"/>
      <c r="BE48" s="56">
        <f>BE49+BE72+BE85+BE86</f>
        <v>108992580.14</v>
      </c>
      <c r="BF48" s="56"/>
      <c r="BG48" s="56"/>
      <c r="BH48" s="56"/>
      <c r="BI48" s="56"/>
      <c r="BJ48" s="56"/>
      <c r="BK48" s="33"/>
      <c r="BL48" s="33"/>
    </row>
    <row r="49" spans="1:64" ht="29.1" customHeight="1">
      <c r="A49" s="32" t="s">
        <v>93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 t="s">
        <v>94</v>
      </c>
      <c r="R49" s="33"/>
      <c r="S49" s="33"/>
      <c r="T49" s="33"/>
      <c r="U49" s="33" t="s">
        <v>47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56">
        <f>AJ50+AJ53+AJ58</f>
        <v>90300040.659999996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>
        <f>AV50+AV53+AV58</f>
        <v>95030040.659999996</v>
      </c>
      <c r="AW49" s="56"/>
      <c r="AX49" s="56"/>
      <c r="AY49" s="56"/>
      <c r="AZ49" s="56"/>
      <c r="BA49" s="56"/>
      <c r="BB49" s="56"/>
      <c r="BC49" s="56"/>
      <c r="BD49" s="56"/>
      <c r="BE49" s="56">
        <f>BE50+BE53+BE58</f>
        <v>100002240.66</v>
      </c>
      <c r="BF49" s="56"/>
      <c r="BG49" s="56"/>
      <c r="BH49" s="56"/>
      <c r="BI49" s="56"/>
      <c r="BJ49" s="56"/>
      <c r="BK49" s="33" t="s">
        <v>47</v>
      </c>
      <c r="BL49" s="33"/>
    </row>
    <row r="50" spans="1:64" ht="29.1" customHeight="1">
      <c r="A50" s="32" t="s">
        <v>95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 t="s">
        <v>96</v>
      </c>
      <c r="R50" s="33"/>
      <c r="S50" s="33"/>
      <c r="T50" s="33"/>
      <c r="U50" s="33" t="s">
        <v>97</v>
      </c>
      <c r="V50" s="33"/>
      <c r="W50" s="33"/>
      <c r="X50" s="33"/>
      <c r="Y50" s="33"/>
      <c r="Z50" s="33"/>
      <c r="AA50" s="33"/>
      <c r="AB50" s="33"/>
      <c r="AC50" s="33"/>
      <c r="AD50" s="33"/>
      <c r="AE50" s="33" t="s">
        <v>47</v>
      </c>
      <c r="AF50" s="33"/>
      <c r="AG50" s="33"/>
      <c r="AH50" s="33"/>
      <c r="AI50" s="33"/>
      <c r="AJ50" s="56">
        <f>AJ51+AJ52</f>
        <v>69867806.599999994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>
        <f>AV51+AV52</f>
        <v>73492230.599999994</v>
      </c>
      <c r="AW50" s="56"/>
      <c r="AX50" s="56"/>
      <c r="AY50" s="56"/>
      <c r="AZ50" s="56"/>
      <c r="BA50" s="56"/>
      <c r="BB50" s="56"/>
      <c r="BC50" s="56"/>
      <c r="BD50" s="56"/>
      <c r="BE50" s="56">
        <f>BE51+BE52</f>
        <v>77311125.599999994</v>
      </c>
      <c r="BF50" s="56"/>
      <c r="BG50" s="56"/>
      <c r="BH50" s="56"/>
      <c r="BI50" s="56"/>
      <c r="BJ50" s="56"/>
      <c r="BK50" s="33" t="s">
        <v>47</v>
      </c>
      <c r="BL50" s="33"/>
    </row>
    <row r="51" spans="1:64" ht="15.95" customHeight="1">
      <c r="A51" s="36" t="s">
        <v>98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1"/>
      <c r="R51" s="31"/>
      <c r="S51" s="31"/>
      <c r="T51" s="31"/>
      <c r="U51" s="33" t="s">
        <v>97</v>
      </c>
      <c r="V51" s="33"/>
      <c r="W51" s="33"/>
      <c r="X51" s="33"/>
      <c r="Y51" s="33"/>
      <c r="Z51" s="33"/>
      <c r="AA51" s="33"/>
      <c r="AB51" s="33"/>
      <c r="AC51" s="33"/>
      <c r="AD51" s="33"/>
      <c r="AE51" s="33" t="s">
        <v>99</v>
      </c>
      <c r="AF51" s="33"/>
      <c r="AG51" s="33"/>
      <c r="AH51" s="33"/>
      <c r="AI51" s="33"/>
      <c r="AJ51" s="56">
        <v>69289026.599999994</v>
      </c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>
        <v>72913450.599999994</v>
      </c>
      <c r="AW51" s="56"/>
      <c r="AX51" s="56"/>
      <c r="AY51" s="56"/>
      <c r="AZ51" s="56"/>
      <c r="BA51" s="56"/>
      <c r="BB51" s="56"/>
      <c r="BC51" s="56"/>
      <c r="BD51" s="56"/>
      <c r="BE51" s="56">
        <v>76732345.599999994</v>
      </c>
      <c r="BF51" s="56"/>
      <c r="BG51" s="56"/>
      <c r="BH51" s="56"/>
      <c r="BI51" s="56"/>
      <c r="BJ51" s="56"/>
      <c r="BK51" s="33" t="s">
        <v>47</v>
      </c>
      <c r="BL51" s="33"/>
    </row>
    <row r="52" spans="1:64" ht="29.1" customHeight="1">
      <c r="A52" s="36" t="s">
        <v>100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1"/>
      <c r="R52" s="31"/>
      <c r="S52" s="31"/>
      <c r="T52" s="31"/>
      <c r="U52" s="33" t="s">
        <v>97</v>
      </c>
      <c r="V52" s="33"/>
      <c r="W52" s="33"/>
      <c r="X52" s="33"/>
      <c r="Y52" s="33"/>
      <c r="Z52" s="33"/>
      <c r="AA52" s="33"/>
      <c r="AB52" s="33"/>
      <c r="AC52" s="33"/>
      <c r="AD52" s="33"/>
      <c r="AE52" s="33" t="s">
        <v>101</v>
      </c>
      <c r="AF52" s="33"/>
      <c r="AG52" s="33"/>
      <c r="AH52" s="33"/>
      <c r="AI52" s="33"/>
      <c r="AJ52" s="56">
        <v>578780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>
        <v>578780</v>
      </c>
      <c r="AW52" s="56"/>
      <c r="AX52" s="56"/>
      <c r="AY52" s="56"/>
      <c r="AZ52" s="56"/>
      <c r="BA52" s="56"/>
      <c r="BB52" s="56"/>
      <c r="BC52" s="56"/>
      <c r="BD52" s="56"/>
      <c r="BE52" s="56">
        <v>578780</v>
      </c>
      <c r="BF52" s="56"/>
      <c r="BG52" s="56"/>
      <c r="BH52" s="56"/>
      <c r="BI52" s="56"/>
      <c r="BJ52" s="56"/>
      <c r="BK52" s="33"/>
      <c r="BL52" s="33"/>
    </row>
    <row r="53" spans="1:64" ht="29.1" customHeight="1">
      <c r="A53" s="32" t="s">
        <v>102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 t="s">
        <v>103</v>
      </c>
      <c r="R53" s="33"/>
      <c r="S53" s="33"/>
      <c r="T53" s="33"/>
      <c r="U53" s="33" t="s">
        <v>104</v>
      </c>
      <c r="V53" s="33"/>
      <c r="W53" s="33"/>
      <c r="X53" s="33"/>
      <c r="Y53" s="33"/>
      <c r="Z53" s="33"/>
      <c r="AA53" s="33"/>
      <c r="AB53" s="33"/>
      <c r="AC53" s="33"/>
      <c r="AD53" s="33"/>
      <c r="AE53" s="33" t="s">
        <v>47</v>
      </c>
      <c r="AF53" s="33"/>
      <c r="AG53" s="33"/>
      <c r="AH53" s="33"/>
      <c r="AI53" s="33"/>
      <c r="AJ53" s="56">
        <f>AJ54+AJ55+AJ56</f>
        <v>96915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>
        <f>AV54+AV55+AV56</f>
        <v>96915</v>
      </c>
      <c r="AW53" s="56"/>
      <c r="AX53" s="56"/>
      <c r="AY53" s="56"/>
      <c r="AZ53" s="56"/>
      <c r="BA53" s="56"/>
      <c r="BB53" s="56"/>
      <c r="BC53" s="56"/>
      <c r="BD53" s="56"/>
      <c r="BE53" s="56">
        <f>BE54+BE55+BE56</f>
        <v>96915</v>
      </c>
      <c r="BF53" s="56"/>
      <c r="BG53" s="56"/>
      <c r="BH53" s="56"/>
      <c r="BI53" s="56"/>
      <c r="BJ53" s="56"/>
      <c r="BK53" s="33" t="s">
        <v>47</v>
      </c>
      <c r="BL53" s="33"/>
    </row>
    <row r="54" spans="1:64" ht="29.1" customHeight="1">
      <c r="A54" s="36" t="s">
        <v>105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1"/>
      <c r="R54" s="31"/>
      <c r="S54" s="31"/>
      <c r="T54" s="31"/>
      <c r="U54" s="33" t="s">
        <v>104</v>
      </c>
      <c r="V54" s="33"/>
      <c r="W54" s="33"/>
      <c r="X54" s="33"/>
      <c r="Y54" s="33"/>
      <c r="Z54" s="33"/>
      <c r="AA54" s="33"/>
      <c r="AB54" s="33"/>
      <c r="AC54" s="33"/>
      <c r="AD54" s="33"/>
      <c r="AE54" s="33" t="s">
        <v>106</v>
      </c>
      <c r="AF54" s="33"/>
      <c r="AG54" s="33"/>
      <c r="AH54" s="33"/>
      <c r="AI54" s="33"/>
      <c r="AJ54" s="56">
        <v>39300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>
        <v>39300</v>
      </c>
      <c r="AW54" s="56"/>
      <c r="AX54" s="56"/>
      <c r="AY54" s="56"/>
      <c r="AZ54" s="56"/>
      <c r="BA54" s="56"/>
      <c r="BB54" s="56"/>
      <c r="BC54" s="56"/>
      <c r="BD54" s="56"/>
      <c r="BE54" s="56">
        <v>39300</v>
      </c>
      <c r="BF54" s="56"/>
      <c r="BG54" s="56"/>
      <c r="BH54" s="56"/>
      <c r="BI54" s="56"/>
      <c r="BJ54" s="56"/>
      <c r="BK54" s="33" t="s">
        <v>47</v>
      </c>
      <c r="BL54" s="33"/>
    </row>
    <row r="55" spans="1:64" ht="15.95" customHeight="1">
      <c r="A55" s="36" t="s">
        <v>107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1"/>
      <c r="R55" s="31"/>
      <c r="S55" s="31"/>
      <c r="T55" s="31"/>
      <c r="U55" s="33" t="s">
        <v>104</v>
      </c>
      <c r="V55" s="33"/>
      <c r="W55" s="33"/>
      <c r="X55" s="33"/>
      <c r="Y55" s="33"/>
      <c r="Z55" s="33"/>
      <c r="AA55" s="33"/>
      <c r="AB55" s="33"/>
      <c r="AC55" s="33"/>
      <c r="AD55" s="33"/>
      <c r="AE55" s="33" t="s">
        <v>108</v>
      </c>
      <c r="AF55" s="33"/>
      <c r="AG55" s="33"/>
      <c r="AH55" s="33"/>
      <c r="AI55" s="33"/>
      <c r="AJ55" s="56">
        <v>57615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>
        <v>57615</v>
      </c>
      <c r="AW55" s="56"/>
      <c r="AX55" s="56"/>
      <c r="AY55" s="56"/>
      <c r="AZ55" s="56"/>
      <c r="BA55" s="56"/>
      <c r="BB55" s="56"/>
      <c r="BC55" s="56"/>
      <c r="BD55" s="56"/>
      <c r="BE55" s="56">
        <v>57615</v>
      </c>
      <c r="BF55" s="56"/>
      <c r="BG55" s="56"/>
      <c r="BH55" s="56"/>
      <c r="BI55" s="56"/>
      <c r="BJ55" s="56"/>
      <c r="BK55" s="33"/>
      <c r="BL55" s="33"/>
    </row>
    <row r="56" spans="1:64" ht="29.1" customHeight="1">
      <c r="A56" s="36" t="s">
        <v>100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1"/>
      <c r="R56" s="31"/>
      <c r="S56" s="31"/>
      <c r="T56" s="31"/>
      <c r="U56" s="33" t="s">
        <v>104</v>
      </c>
      <c r="V56" s="33"/>
      <c r="W56" s="33"/>
      <c r="X56" s="33"/>
      <c r="Y56" s="33"/>
      <c r="Z56" s="33"/>
      <c r="AA56" s="33"/>
      <c r="AB56" s="33"/>
      <c r="AC56" s="33"/>
      <c r="AD56" s="33"/>
      <c r="AE56" s="33" t="s">
        <v>101</v>
      </c>
      <c r="AF56" s="33"/>
      <c r="AG56" s="33"/>
      <c r="AH56" s="33"/>
      <c r="AI56" s="33"/>
      <c r="AJ56" s="56">
        <v>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>
        <v>0</v>
      </c>
      <c r="AW56" s="56"/>
      <c r="AX56" s="56"/>
      <c r="AY56" s="56"/>
      <c r="AZ56" s="56"/>
      <c r="BA56" s="56"/>
      <c r="BB56" s="56"/>
      <c r="BC56" s="56"/>
      <c r="BD56" s="56"/>
      <c r="BE56" s="56">
        <v>0</v>
      </c>
      <c r="BF56" s="56"/>
      <c r="BG56" s="56"/>
      <c r="BH56" s="56"/>
      <c r="BI56" s="56"/>
      <c r="BJ56" s="56"/>
      <c r="BK56" s="33"/>
      <c r="BL56" s="33"/>
    </row>
    <row r="57" spans="1:64" ht="29.1" customHeight="1">
      <c r="A57" s="32" t="s">
        <v>109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 t="s">
        <v>110</v>
      </c>
      <c r="R57" s="33"/>
      <c r="S57" s="33"/>
      <c r="T57" s="33"/>
      <c r="U57" s="33" t="s">
        <v>111</v>
      </c>
      <c r="V57" s="33"/>
      <c r="W57" s="33"/>
      <c r="X57" s="33"/>
      <c r="Y57" s="33"/>
      <c r="Z57" s="33"/>
      <c r="AA57" s="33"/>
      <c r="AB57" s="33"/>
      <c r="AC57" s="33"/>
      <c r="AD57" s="33"/>
      <c r="AE57" s="33" t="s">
        <v>47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 t="s">
        <v>47</v>
      </c>
      <c r="BL57" s="33"/>
    </row>
    <row r="58" spans="1:64" ht="42" customHeight="1">
      <c r="A58" s="32" t="s">
        <v>112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3" t="s">
        <v>113</v>
      </c>
      <c r="R58" s="33"/>
      <c r="S58" s="33"/>
      <c r="T58" s="33"/>
      <c r="U58" s="33" t="s">
        <v>114</v>
      </c>
      <c r="V58" s="33"/>
      <c r="W58" s="33"/>
      <c r="X58" s="33"/>
      <c r="Y58" s="33"/>
      <c r="Z58" s="33"/>
      <c r="AA58" s="33"/>
      <c r="AB58" s="33"/>
      <c r="AC58" s="33"/>
      <c r="AD58" s="33"/>
      <c r="AE58" s="33" t="s">
        <v>47</v>
      </c>
      <c r="AF58" s="33"/>
      <c r="AG58" s="33"/>
      <c r="AH58" s="33"/>
      <c r="AI58" s="33"/>
      <c r="AJ58" s="56">
        <f>AJ59</f>
        <v>20335319.059999999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>
        <f>AV59</f>
        <v>21440895.059999999</v>
      </c>
      <c r="AW58" s="56"/>
      <c r="AX58" s="56"/>
      <c r="AY58" s="56"/>
      <c r="AZ58" s="56"/>
      <c r="BA58" s="56"/>
      <c r="BB58" s="56"/>
      <c r="BC58" s="56"/>
      <c r="BD58" s="56"/>
      <c r="BE58" s="56">
        <f>BE59</f>
        <v>22594200.059999999</v>
      </c>
      <c r="BF58" s="56"/>
      <c r="BG58" s="56"/>
      <c r="BH58" s="56"/>
      <c r="BI58" s="56"/>
      <c r="BJ58" s="56"/>
      <c r="BK58" s="33" t="s">
        <v>47</v>
      </c>
      <c r="BL58" s="33"/>
    </row>
    <row r="59" spans="1:64" ht="29.1" customHeight="1">
      <c r="A59" s="32" t="s">
        <v>115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3" t="s">
        <v>116</v>
      </c>
      <c r="R59" s="33"/>
      <c r="S59" s="33"/>
      <c r="T59" s="33"/>
      <c r="U59" s="33" t="s">
        <v>114</v>
      </c>
      <c r="V59" s="33"/>
      <c r="W59" s="33"/>
      <c r="X59" s="33"/>
      <c r="Y59" s="33"/>
      <c r="Z59" s="33"/>
      <c r="AA59" s="33"/>
      <c r="AB59" s="33"/>
      <c r="AC59" s="33"/>
      <c r="AD59" s="33"/>
      <c r="AE59" s="33" t="s">
        <v>117</v>
      </c>
      <c r="AF59" s="33"/>
      <c r="AG59" s="33"/>
      <c r="AH59" s="33"/>
      <c r="AI59" s="33"/>
      <c r="AJ59" s="56">
        <v>20335319.059999999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>
        <v>21440895.059999999</v>
      </c>
      <c r="AW59" s="56"/>
      <c r="AX59" s="56"/>
      <c r="AY59" s="56"/>
      <c r="AZ59" s="56"/>
      <c r="BA59" s="56"/>
      <c r="BB59" s="56"/>
      <c r="BC59" s="56"/>
      <c r="BD59" s="56"/>
      <c r="BE59" s="56">
        <v>22594200.059999999</v>
      </c>
      <c r="BF59" s="56"/>
      <c r="BG59" s="56"/>
      <c r="BH59" s="56"/>
      <c r="BI59" s="56"/>
      <c r="BJ59" s="56"/>
      <c r="BK59" s="33" t="s">
        <v>47</v>
      </c>
      <c r="BL59" s="33"/>
    </row>
    <row r="60" spans="1:64" ht="15.95" customHeight="1">
      <c r="A60" s="32" t="s">
        <v>118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 t="s">
        <v>119</v>
      </c>
      <c r="R60" s="33"/>
      <c r="S60" s="33"/>
      <c r="T60" s="33"/>
      <c r="U60" s="33" t="s">
        <v>114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 t="s">
        <v>47</v>
      </c>
      <c r="BL60" s="33"/>
    </row>
    <row r="61" spans="1:64" ht="29.1" customHeight="1">
      <c r="A61" s="32" t="s">
        <v>120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 t="s">
        <v>121</v>
      </c>
      <c r="R61" s="33"/>
      <c r="S61" s="33"/>
      <c r="T61" s="33"/>
      <c r="U61" s="33" t="s">
        <v>65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 t="s">
        <v>47</v>
      </c>
      <c r="BL61" s="33"/>
    </row>
    <row r="62" spans="1:64" ht="42" customHeight="1">
      <c r="A62" s="32" t="s">
        <v>122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 t="s">
        <v>123</v>
      </c>
      <c r="R62" s="33"/>
      <c r="S62" s="33"/>
      <c r="T62" s="33"/>
      <c r="U62" s="33" t="s">
        <v>124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 t="s">
        <v>47</v>
      </c>
      <c r="BL62" s="33"/>
    </row>
    <row r="63" spans="1:64" ht="29.1" customHeight="1">
      <c r="A63" s="32" t="s">
        <v>125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 t="s">
        <v>126</v>
      </c>
      <c r="R63" s="33"/>
      <c r="S63" s="33"/>
      <c r="T63" s="33"/>
      <c r="U63" s="33" t="s">
        <v>127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 t="s">
        <v>47</v>
      </c>
      <c r="BL63" s="33"/>
    </row>
    <row r="64" spans="1:64" ht="42" customHeight="1">
      <c r="A64" s="32" t="s">
        <v>128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 t="s">
        <v>129</v>
      </c>
      <c r="R64" s="33"/>
      <c r="S64" s="33"/>
      <c r="T64" s="33"/>
      <c r="U64" s="33" t="s">
        <v>130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 t="s">
        <v>47</v>
      </c>
      <c r="BL64" s="33"/>
    </row>
    <row r="65" spans="1:64" ht="29.1" customHeight="1">
      <c r="A65" s="32" t="s">
        <v>131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 t="s">
        <v>132</v>
      </c>
      <c r="R65" s="33"/>
      <c r="S65" s="33"/>
      <c r="T65" s="33"/>
      <c r="U65" s="33" t="s">
        <v>130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 t="s">
        <v>47</v>
      </c>
      <c r="BL65" s="33"/>
    </row>
    <row r="66" spans="1:64" ht="15.95" customHeight="1">
      <c r="A66" s="32" t="s">
        <v>133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 t="s">
        <v>134</v>
      </c>
      <c r="R66" s="33"/>
      <c r="S66" s="33"/>
      <c r="T66" s="33"/>
      <c r="U66" s="33" t="s">
        <v>135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 t="s">
        <v>47</v>
      </c>
      <c r="BL66" s="33"/>
    </row>
    <row r="67" spans="1:64" ht="42" customHeight="1">
      <c r="A67" s="32" t="s">
        <v>136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 t="s">
        <v>137</v>
      </c>
      <c r="R67" s="33"/>
      <c r="S67" s="33"/>
      <c r="T67" s="33"/>
      <c r="U67" s="33" t="s">
        <v>138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 t="s">
        <v>47</v>
      </c>
      <c r="BL67" s="33"/>
    </row>
    <row r="68" spans="1:64" ht="42" customHeight="1">
      <c r="A68" s="32" t="s">
        <v>139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3" t="s">
        <v>140</v>
      </c>
      <c r="R68" s="33"/>
      <c r="S68" s="33"/>
      <c r="T68" s="33"/>
      <c r="U68" s="33" t="s">
        <v>141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47</v>
      </c>
      <c r="BL68" s="33"/>
    </row>
    <row r="69" spans="1:64" ht="42" customHeight="1">
      <c r="A69" s="32" t="s">
        <v>142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 t="s">
        <v>143</v>
      </c>
      <c r="R69" s="33"/>
      <c r="S69" s="33"/>
      <c r="T69" s="33"/>
      <c r="U69" s="33" t="s">
        <v>144</v>
      </c>
      <c r="V69" s="33"/>
      <c r="W69" s="33"/>
      <c r="X69" s="33"/>
      <c r="Y69" s="33"/>
      <c r="Z69" s="33"/>
      <c r="AA69" s="33"/>
      <c r="AB69" s="33"/>
      <c r="AC69" s="33"/>
      <c r="AD69" s="33"/>
      <c r="AE69" s="33" t="s">
        <v>47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 t="s">
        <v>47</v>
      </c>
      <c r="BL69" s="33"/>
    </row>
    <row r="70" spans="1:64" ht="54" customHeight="1">
      <c r="A70" s="32" t="s">
        <v>145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3" t="s">
        <v>146</v>
      </c>
      <c r="R70" s="33"/>
      <c r="S70" s="33"/>
      <c r="T70" s="33"/>
      <c r="U70" s="33" t="s">
        <v>147</v>
      </c>
      <c r="V70" s="33"/>
      <c r="W70" s="33"/>
      <c r="X70" s="33"/>
      <c r="Y70" s="33"/>
      <c r="Z70" s="33"/>
      <c r="AA70" s="33"/>
      <c r="AB70" s="33"/>
      <c r="AC70" s="33"/>
      <c r="AD70" s="33"/>
      <c r="AE70" s="33" t="s">
        <v>148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 t="s">
        <v>47</v>
      </c>
      <c r="BL70" s="33"/>
    </row>
    <row r="71" spans="1:64" ht="15.95" customHeight="1">
      <c r="A71" s="32" t="s">
        <v>149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 t="s">
        <v>150</v>
      </c>
      <c r="R71" s="33"/>
      <c r="S71" s="33"/>
      <c r="T71" s="33"/>
      <c r="U71" s="33" t="s">
        <v>151</v>
      </c>
      <c r="V71" s="33"/>
      <c r="W71" s="33"/>
      <c r="X71" s="33"/>
      <c r="Y71" s="33"/>
      <c r="Z71" s="33"/>
      <c r="AA71" s="33"/>
      <c r="AB71" s="33"/>
      <c r="AC71" s="33"/>
      <c r="AD71" s="33"/>
      <c r="AE71" s="33" t="s">
        <v>47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 t="s">
        <v>47</v>
      </c>
      <c r="BL71" s="33"/>
    </row>
    <row r="72" spans="1:64" ht="15.95" customHeight="1">
      <c r="A72" s="32" t="s">
        <v>152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 t="s">
        <v>153</v>
      </c>
      <c r="R72" s="33"/>
      <c r="S72" s="33"/>
      <c r="T72" s="33"/>
      <c r="U72" s="33" t="s">
        <v>154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56">
        <f>AJ74+AJ75+AJ73</f>
        <v>0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>
        <f>AV74</f>
        <v>0</v>
      </c>
      <c r="AW72" s="56"/>
      <c r="AX72" s="56"/>
      <c r="AY72" s="56"/>
      <c r="AZ72" s="56"/>
      <c r="BA72" s="56"/>
      <c r="BB72" s="56"/>
      <c r="BC72" s="56"/>
      <c r="BD72" s="56"/>
      <c r="BE72" s="56">
        <f>BE74</f>
        <v>0</v>
      </c>
      <c r="BF72" s="56"/>
      <c r="BG72" s="56"/>
      <c r="BH72" s="56"/>
      <c r="BI72" s="56"/>
      <c r="BJ72" s="56"/>
      <c r="BK72" s="33" t="s">
        <v>47</v>
      </c>
      <c r="BL72" s="33"/>
    </row>
    <row r="73" spans="1:64" ht="29.1" customHeight="1">
      <c r="A73" s="32" t="s">
        <v>155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3" t="s">
        <v>156</v>
      </c>
      <c r="R73" s="33"/>
      <c r="S73" s="33"/>
      <c r="T73" s="33"/>
      <c r="U73" s="33" t="s">
        <v>157</v>
      </c>
      <c r="V73" s="33"/>
      <c r="W73" s="33"/>
      <c r="X73" s="33"/>
      <c r="Y73" s="33"/>
      <c r="Z73" s="33"/>
      <c r="AA73" s="33"/>
      <c r="AB73" s="33"/>
      <c r="AC73" s="33"/>
      <c r="AD73" s="33"/>
      <c r="AE73" s="33" t="s">
        <v>158</v>
      </c>
      <c r="AF73" s="33"/>
      <c r="AG73" s="33"/>
      <c r="AH73" s="33"/>
      <c r="AI73" s="33"/>
      <c r="AJ73" s="33">
        <v>0</v>
      </c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 t="s">
        <v>47</v>
      </c>
      <c r="BL73" s="33"/>
    </row>
    <row r="74" spans="1:64" ht="42" customHeight="1">
      <c r="A74" s="32" t="s">
        <v>159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 t="s">
        <v>160</v>
      </c>
      <c r="R74" s="33"/>
      <c r="S74" s="33"/>
      <c r="T74" s="33"/>
      <c r="U74" s="33" t="s">
        <v>161</v>
      </c>
      <c r="V74" s="33"/>
      <c r="W74" s="33"/>
      <c r="X74" s="33"/>
      <c r="Y74" s="33"/>
      <c r="Z74" s="33"/>
      <c r="AA74" s="33"/>
      <c r="AB74" s="33"/>
      <c r="AC74" s="33"/>
      <c r="AD74" s="33"/>
      <c r="AE74" s="33" t="s">
        <v>158</v>
      </c>
      <c r="AF74" s="33"/>
      <c r="AG74" s="33"/>
      <c r="AH74" s="33"/>
      <c r="AI74" s="33"/>
      <c r="AJ74" s="57">
        <v>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>
        <v>0</v>
      </c>
      <c r="AW74" s="57"/>
      <c r="AX74" s="57"/>
      <c r="AY74" s="57"/>
      <c r="AZ74" s="57"/>
      <c r="BA74" s="57"/>
      <c r="BB74" s="57"/>
      <c r="BC74" s="57"/>
      <c r="BD74" s="57"/>
      <c r="BE74" s="57">
        <v>0</v>
      </c>
      <c r="BF74" s="57"/>
      <c r="BG74" s="57"/>
      <c r="BH74" s="57"/>
      <c r="BI74" s="57"/>
      <c r="BJ74" s="57"/>
      <c r="BK74" s="33" t="s">
        <v>47</v>
      </c>
      <c r="BL74" s="33"/>
    </row>
    <row r="75" spans="1:64" ht="29.1" customHeight="1">
      <c r="A75" s="32" t="s">
        <v>162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 t="s">
        <v>163</v>
      </c>
      <c r="R75" s="33"/>
      <c r="S75" s="33"/>
      <c r="T75" s="33"/>
      <c r="U75" s="33" t="s">
        <v>164</v>
      </c>
      <c r="V75" s="33"/>
      <c r="W75" s="33"/>
      <c r="X75" s="33"/>
      <c r="Y75" s="33"/>
      <c r="Z75" s="33"/>
      <c r="AA75" s="33"/>
      <c r="AB75" s="33"/>
      <c r="AC75" s="33"/>
      <c r="AD75" s="33"/>
      <c r="AE75" s="33" t="s">
        <v>165</v>
      </c>
      <c r="AF75" s="33"/>
      <c r="AG75" s="33"/>
      <c r="AH75" s="33"/>
      <c r="AI75" s="33"/>
      <c r="AJ75" s="56">
        <v>0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>
        <v>0</v>
      </c>
      <c r="AW75" s="56"/>
      <c r="AX75" s="56"/>
      <c r="AY75" s="56"/>
      <c r="AZ75" s="56"/>
      <c r="BA75" s="56"/>
      <c r="BB75" s="56"/>
      <c r="BC75" s="56"/>
      <c r="BD75" s="56"/>
      <c r="BE75" s="56">
        <v>0</v>
      </c>
      <c r="BF75" s="56"/>
      <c r="BG75" s="56"/>
      <c r="BH75" s="56"/>
      <c r="BI75" s="56"/>
      <c r="BJ75" s="56"/>
      <c r="BK75" s="33" t="s">
        <v>47</v>
      </c>
      <c r="BL75" s="33"/>
    </row>
    <row r="76" spans="1:64" ht="29.1" customHeight="1">
      <c r="A76" s="36" t="s">
        <v>166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1"/>
      <c r="R76" s="31"/>
      <c r="S76" s="31"/>
      <c r="T76" s="31"/>
      <c r="U76" s="33" t="s">
        <v>164</v>
      </c>
      <c r="V76" s="33"/>
      <c r="W76" s="33"/>
      <c r="X76" s="33"/>
      <c r="Y76" s="33"/>
      <c r="Z76" s="33"/>
      <c r="AA76" s="33"/>
      <c r="AB76" s="33"/>
      <c r="AC76" s="33"/>
      <c r="AD76" s="33"/>
      <c r="AE76" s="33" t="s">
        <v>167</v>
      </c>
      <c r="AF76" s="33"/>
      <c r="AG76" s="33"/>
      <c r="AH76" s="33"/>
      <c r="AI76" s="33"/>
      <c r="AJ76" s="56">
        <v>0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>
        <v>0</v>
      </c>
      <c r="AW76" s="56"/>
      <c r="AX76" s="56"/>
      <c r="AY76" s="56"/>
      <c r="AZ76" s="56"/>
      <c r="BA76" s="56"/>
      <c r="BB76" s="56"/>
      <c r="BC76" s="56"/>
      <c r="BD76" s="56"/>
      <c r="BE76" s="56">
        <v>0</v>
      </c>
      <c r="BF76" s="56"/>
      <c r="BG76" s="56"/>
      <c r="BH76" s="56"/>
      <c r="BI76" s="56"/>
      <c r="BJ76" s="56"/>
      <c r="BK76" s="33" t="s">
        <v>47</v>
      </c>
      <c r="BL76" s="33"/>
    </row>
    <row r="77" spans="1:64" ht="29.1" customHeight="1">
      <c r="A77" s="32" t="s">
        <v>168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 t="s">
        <v>169</v>
      </c>
      <c r="R77" s="33"/>
      <c r="S77" s="33"/>
      <c r="T77" s="33"/>
      <c r="U77" s="33" t="s">
        <v>47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 t="s">
        <v>47</v>
      </c>
      <c r="BL77" s="33"/>
    </row>
    <row r="78" spans="1:64" ht="29.1" customHeight="1">
      <c r="A78" s="32" t="s">
        <v>170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 t="s">
        <v>171</v>
      </c>
      <c r="R78" s="33"/>
      <c r="S78" s="33"/>
      <c r="T78" s="33"/>
      <c r="U78" s="33" t="s">
        <v>172</v>
      </c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64" ht="15.95" customHeight="1">
      <c r="A79" s="32" t="s">
        <v>173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 t="s">
        <v>174</v>
      </c>
      <c r="R79" s="33"/>
      <c r="S79" s="33"/>
      <c r="T79" s="33"/>
      <c r="U79" s="33" t="s">
        <v>175</v>
      </c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64" ht="42" customHeight="1">
      <c r="A80" s="32" t="s">
        <v>176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 t="s">
        <v>177</v>
      </c>
      <c r="R80" s="33"/>
      <c r="S80" s="33"/>
      <c r="T80" s="33"/>
      <c r="U80" s="33" t="s">
        <v>178</v>
      </c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29.1" customHeight="1">
      <c r="A81" s="32" t="s">
        <v>179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 t="s">
        <v>180</v>
      </c>
      <c r="R81" s="33"/>
      <c r="S81" s="33"/>
      <c r="T81" s="33"/>
      <c r="U81" s="33" t="s">
        <v>181</v>
      </c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ht="15.95" customHeight="1">
      <c r="A82" s="32" t="s">
        <v>182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 t="s">
        <v>183</v>
      </c>
      <c r="R82" s="33"/>
      <c r="S82" s="33"/>
      <c r="T82" s="33"/>
      <c r="U82" s="33" t="s">
        <v>184</v>
      </c>
      <c r="V82" s="33"/>
      <c r="W82" s="33"/>
      <c r="X82" s="33"/>
      <c r="Y82" s="33"/>
      <c r="Z82" s="33"/>
      <c r="AA82" s="33"/>
      <c r="AB82" s="33"/>
      <c r="AC82" s="33"/>
      <c r="AD82" s="33"/>
      <c r="AE82" s="33" t="s">
        <v>185</v>
      </c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42" customHeight="1">
      <c r="A83" s="32" t="s">
        <v>186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3" t="s">
        <v>187</v>
      </c>
      <c r="R83" s="33"/>
      <c r="S83" s="33"/>
      <c r="T83" s="33"/>
      <c r="U83" s="33" t="s">
        <v>188</v>
      </c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29.1" customHeight="1">
      <c r="A84" s="32" t="s">
        <v>189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 t="s">
        <v>190</v>
      </c>
      <c r="R84" s="33"/>
      <c r="S84" s="33"/>
      <c r="T84" s="33"/>
      <c r="U84" s="33" t="s">
        <v>47</v>
      </c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 t="s">
        <v>47</v>
      </c>
      <c r="BL84" s="33"/>
    </row>
    <row r="85" spans="1:64" ht="42" customHeight="1">
      <c r="A85" s="32" t="s">
        <v>191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3" t="s">
        <v>192</v>
      </c>
      <c r="R85" s="33"/>
      <c r="S85" s="33"/>
      <c r="T85" s="33"/>
      <c r="U85" s="33" t="s">
        <v>193</v>
      </c>
      <c r="V85" s="33"/>
      <c r="W85" s="33"/>
      <c r="X85" s="33"/>
      <c r="Y85" s="33"/>
      <c r="Z85" s="33"/>
      <c r="AA85" s="33"/>
      <c r="AB85" s="33"/>
      <c r="AC85" s="33"/>
      <c r="AD85" s="33"/>
      <c r="AE85" s="33" t="s">
        <v>165</v>
      </c>
      <c r="AF85" s="33"/>
      <c r="AG85" s="33"/>
      <c r="AH85" s="33"/>
      <c r="AI85" s="33"/>
      <c r="AJ85" s="56">
        <v>0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>
        <v>0</v>
      </c>
      <c r="AW85" s="56"/>
      <c r="AX85" s="56"/>
      <c r="AY85" s="56"/>
      <c r="AZ85" s="56"/>
      <c r="BA85" s="56"/>
      <c r="BB85" s="56"/>
      <c r="BC85" s="56"/>
      <c r="BD85" s="56"/>
      <c r="BE85" s="56">
        <v>0</v>
      </c>
      <c r="BF85" s="56"/>
      <c r="BG85" s="56"/>
      <c r="BH85" s="56"/>
      <c r="BI85" s="56"/>
      <c r="BJ85" s="56"/>
      <c r="BK85" s="33" t="s">
        <v>47</v>
      </c>
      <c r="BL85" s="33"/>
    </row>
    <row r="86" spans="1:64" ht="15.95" customHeight="1">
      <c r="A86" s="32" t="s">
        <v>194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3" t="s">
        <v>195</v>
      </c>
      <c r="R86" s="33"/>
      <c r="S86" s="33"/>
      <c r="T86" s="33"/>
      <c r="U86" s="33" t="s">
        <v>47</v>
      </c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56">
        <v>9050339.4800000004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>
        <v>8990339.4800000004</v>
      </c>
      <c r="AW86" s="56"/>
      <c r="AX86" s="56"/>
      <c r="AY86" s="56"/>
      <c r="AZ86" s="56"/>
      <c r="BA86" s="56"/>
      <c r="BB86" s="56"/>
      <c r="BC86" s="56"/>
      <c r="BD86" s="56"/>
      <c r="BE86" s="56">
        <v>8990339.4800000004</v>
      </c>
      <c r="BF86" s="56"/>
      <c r="BG86" s="56"/>
      <c r="BH86" s="56"/>
      <c r="BI86" s="56"/>
      <c r="BJ86" s="56"/>
      <c r="BK86" s="33"/>
      <c r="BL86" s="33"/>
    </row>
    <row r="87" spans="1:64" ht="42" customHeight="1">
      <c r="A87" s="32" t="s">
        <v>196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 t="s">
        <v>197</v>
      </c>
      <c r="R87" s="33"/>
      <c r="S87" s="33"/>
      <c r="T87" s="33"/>
      <c r="U87" s="33" t="s">
        <v>198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8" spans="1:64" ht="29.1" customHeight="1">
      <c r="A88" s="32" t="s">
        <v>199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3" t="s">
        <v>200</v>
      </c>
      <c r="R88" s="33"/>
      <c r="S88" s="33"/>
      <c r="T88" s="33"/>
      <c r="U88" s="33" t="s">
        <v>201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</row>
    <row r="89" spans="1:64" ht="29.1" customHeight="1">
      <c r="A89" s="32" t="s">
        <v>202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3" t="s">
        <v>203</v>
      </c>
      <c r="R89" s="33"/>
      <c r="S89" s="33"/>
      <c r="T89" s="33"/>
      <c r="U89" s="33" t="s">
        <v>204</v>
      </c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64" ht="29.1" customHeight="1">
      <c r="A90" s="32" t="s">
        <v>205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 t="s">
        <v>206</v>
      </c>
      <c r="R90" s="33"/>
      <c r="S90" s="33"/>
      <c r="T90" s="33"/>
      <c r="U90" s="33" t="s">
        <v>207</v>
      </c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56">
        <f>AJ86</f>
        <v>9050339.4800000004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>
        <f>AV86</f>
        <v>8990339.4800000004</v>
      </c>
      <c r="AW90" s="56"/>
      <c r="AX90" s="56"/>
      <c r="AY90" s="56"/>
      <c r="AZ90" s="56"/>
      <c r="BA90" s="56"/>
      <c r="BB90" s="56"/>
      <c r="BC90" s="56"/>
      <c r="BD90" s="56"/>
      <c r="BE90" s="56">
        <f>BE86</f>
        <v>8990339.4800000004</v>
      </c>
      <c r="BF90" s="56"/>
      <c r="BG90" s="56"/>
      <c r="BH90" s="56"/>
      <c r="BI90" s="56"/>
      <c r="BJ90" s="56"/>
      <c r="BK90" s="33"/>
      <c r="BL90" s="33"/>
    </row>
    <row r="91" spans="1:64" ht="23.25" customHeight="1">
      <c r="A91" s="63" t="s">
        <v>328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3">
        <v>2641</v>
      </c>
      <c r="R91" s="33"/>
      <c r="S91" s="33"/>
      <c r="T91" s="33"/>
      <c r="U91" s="33">
        <v>247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>
        <v>0</v>
      </c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</row>
    <row r="92" spans="1:64" ht="15.75" customHeight="1">
      <c r="A92" s="63" t="s">
        <v>327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33"/>
      <c r="S92" s="33"/>
      <c r="T92" s="33"/>
      <c r="U92" s="33" t="s">
        <v>208</v>
      </c>
      <c r="V92" s="33"/>
      <c r="W92" s="33"/>
      <c r="X92" s="33"/>
      <c r="Y92" s="33"/>
      <c r="Z92" s="33"/>
      <c r="AA92" s="33"/>
      <c r="AB92" s="33"/>
      <c r="AC92" s="33"/>
      <c r="AD92" s="33"/>
      <c r="AE92" s="33">
        <v>223</v>
      </c>
      <c r="AF92" s="33"/>
      <c r="AG92" s="33"/>
      <c r="AH92" s="33"/>
      <c r="AI92" s="33"/>
      <c r="AJ92" s="33">
        <v>0</v>
      </c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</row>
    <row r="93" spans="1:64" ht="29.1" customHeight="1">
      <c r="A93" s="32" t="s">
        <v>209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 t="s">
        <v>210</v>
      </c>
      <c r="R93" s="33"/>
      <c r="S93" s="33"/>
      <c r="T93" s="33"/>
      <c r="U93" s="33" t="s">
        <v>211</v>
      </c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64" ht="42" customHeight="1">
      <c r="A94" s="32" t="s">
        <v>212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 t="s">
        <v>213</v>
      </c>
      <c r="R94" s="33"/>
      <c r="S94" s="33"/>
      <c r="T94" s="33"/>
      <c r="U94" s="33" t="s">
        <v>214</v>
      </c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64" ht="42" customHeight="1">
      <c r="A95" s="32" t="s">
        <v>215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 t="s">
        <v>216</v>
      </c>
      <c r="R95" s="33"/>
      <c r="S95" s="33"/>
      <c r="T95" s="33"/>
      <c r="U95" s="33" t="s">
        <v>217</v>
      </c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</row>
    <row r="96" spans="1:64" ht="15.95" customHeight="1">
      <c r="A96" s="32" t="s">
        <v>218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 t="s">
        <v>219</v>
      </c>
      <c r="R96" s="33"/>
      <c r="S96" s="33"/>
      <c r="T96" s="33"/>
      <c r="U96" s="33" t="s">
        <v>52</v>
      </c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 t="s">
        <v>47</v>
      </c>
      <c r="BL96" s="33"/>
    </row>
    <row r="97" spans="1:64" ht="29.1" customHeight="1">
      <c r="A97" s="32" t="s">
        <v>220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 t="s">
        <v>221</v>
      </c>
      <c r="R97" s="33"/>
      <c r="S97" s="33"/>
      <c r="T97" s="33"/>
      <c r="U97" s="33" t="s">
        <v>222</v>
      </c>
      <c r="V97" s="33"/>
      <c r="W97" s="33"/>
      <c r="X97" s="33"/>
      <c r="Y97" s="33"/>
      <c r="Z97" s="33"/>
      <c r="AA97" s="33"/>
      <c r="AB97" s="33"/>
      <c r="AC97" s="33"/>
      <c r="AD97" s="33"/>
      <c r="AE97" s="33" t="s">
        <v>222</v>
      </c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 t="s">
        <v>47</v>
      </c>
      <c r="BL97" s="33"/>
    </row>
    <row r="98" spans="1:64" ht="15.95" customHeight="1">
      <c r="A98" s="32" t="s">
        <v>223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 t="s">
        <v>224</v>
      </c>
      <c r="R98" s="33"/>
      <c r="S98" s="33"/>
      <c r="T98" s="33"/>
      <c r="U98" s="33" t="s">
        <v>222</v>
      </c>
      <c r="V98" s="33"/>
      <c r="W98" s="33"/>
      <c r="X98" s="33"/>
      <c r="Y98" s="33"/>
      <c r="Z98" s="33"/>
      <c r="AA98" s="33"/>
      <c r="AB98" s="33"/>
      <c r="AC98" s="33"/>
      <c r="AD98" s="33"/>
      <c r="AE98" s="33" t="s">
        <v>222</v>
      </c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 t="s">
        <v>47</v>
      </c>
      <c r="BL98" s="33"/>
    </row>
    <row r="99" spans="1:64" ht="15.95" customHeight="1">
      <c r="A99" s="32" t="s">
        <v>225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 t="s">
        <v>226</v>
      </c>
      <c r="R99" s="33"/>
      <c r="S99" s="33"/>
      <c r="T99" s="33"/>
      <c r="U99" s="33" t="s">
        <v>97</v>
      </c>
      <c r="V99" s="33"/>
      <c r="W99" s="33"/>
      <c r="X99" s="33"/>
      <c r="Y99" s="33"/>
      <c r="Z99" s="33"/>
      <c r="AA99" s="33"/>
      <c r="AB99" s="33"/>
      <c r="AC99" s="33"/>
      <c r="AD99" s="33"/>
      <c r="AE99" s="33" t="s">
        <v>97</v>
      </c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 t="s">
        <v>47</v>
      </c>
      <c r="BL99" s="33"/>
    </row>
    <row r="100" spans="1:64" ht="15.95" customHeight="1">
      <c r="A100" s="32" t="s">
        <v>227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 t="s">
        <v>228</v>
      </c>
      <c r="R100" s="33"/>
      <c r="S100" s="33"/>
      <c r="T100" s="33"/>
      <c r="U100" s="33" t="s">
        <v>47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 t="s">
        <v>47</v>
      </c>
      <c r="BL100" s="33"/>
    </row>
    <row r="101" spans="1:64" ht="29.1" customHeight="1">
      <c r="A101" s="32" t="s">
        <v>229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3" t="s">
        <v>230</v>
      </c>
      <c r="R101" s="33"/>
      <c r="S101" s="33"/>
      <c r="T101" s="33"/>
      <c r="U101" s="33" t="s">
        <v>231</v>
      </c>
      <c r="V101" s="33"/>
      <c r="W101" s="33"/>
      <c r="X101" s="33"/>
      <c r="Y101" s="33"/>
      <c r="Z101" s="33"/>
      <c r="AA101" s="33"/>
      <c r="AB101" s="33"/>
      <c r="AC101" s="33"/>
      <c r="AD101" s="33"/>
      <c r="AE101" s="33" t="s">
        <v>231</v>
      </c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 t="s">
        <v>47</v>
      </c>
      <c r="BL101" s="33"/>
    </row>
    <row r="102" spans="1:64" ht="15.9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</row>
    <row r="103" spans="1:64" ht="30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18.95" customHeight="1">
      <c r="A104" s="50" t="s">
        <v>232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</row>
    <row r="105" spans="1:64" ht="21.95" customHeight="1">
      <c r="A105" s="32" t="s">
        <v>233</v>
      </c>
      <c r="B105" s="31" t="s">
        <v>26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 t="s">
        <v>234</v>
      </c>
      <c r="U105" s="31"/>
      <c r="V105" s="31"/>
      <c r="W105" s="31"/>
      <c r="X105" s="31"/>
      <c r="Y105" s="31" t="s">
        <v>235</v>
      </c>
      <c r="Z105" s="31"/>
      <c r="AA105" s="31"/>
      <c r="AB105" s="31"/>
      <c r="AC105" s="31"/>
      <c r="AD105" s="31" t="s">
        <v>236</v>
      </c>
      <c r="AE105" s="31"/>
      <c r="AF105" s="31"/>
      <c r="AG105" s="31"/>
      <c r="AH105" s="51" t="s">
        <v>30</v>
      </c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spans="1:64" ht="15.95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52" t="s">
        <v>31</v>
      </c>
      <c r="AI106" s="52"/>
      <c r="AJ106" s="52"/>
      <c r="AK106" s="53">
        <v>2023</v>
      </c>
      <c r="AL106" s="53"/>
      <c r="AM106" s="53"/>
      <c r="AN106" s="53"/>
      <c r="AO106" s="53"/>
      <c r="AP106" s="53"/>
      <c r="AQ106" s="54" t="s">
        <v>32</v>
      </c>
      <c r="AR106" s="54"/>
      <c r="AS106" s="54"/>
      <c r="AT106" s="52" t="s">
        <v>31</v>
      </c>
      <c r="AU106" s="52"/>
      <c r="AV106" s="52"/>
      <c r="AW106" s="53">
        <v>2024</v>
      </c>
      <c r="AX106" s="53"/>
      <c r="AY106" s="54" t="s">
        <v>32</v>
      </c>
      <c r="AZ106" s="54"/>
      <c r="BA106" s="54"/>
      <c r="BB106" s="52" t="s">
        <v>31</v>
      </c>
      <c r="BC106" s="52"/>
      <c r="BD106" s="52"/>
      <c r="BE106" s="52"/>
      <c r="BF106" s="53">
        <v>2025</v>
      </c>
      <c r="BG106" s="53"/>
      <c r="BH106" s="53"/>
      <c r="BI106" s="7" t="s">
        <v>32</v>
      </c>
      <c r="BJ106" s="31" t="s">
        <v>36</v>
      </c>
      <c r="BK106" s="31"/>
      <c r="BL106" s="31"/>
    </row>
    <row r="107" spans="1:64" ht="80.099999999999994" customHeight="1">
      <c r="A107" s="32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55" t="s">
        <v>237</v>
      </c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 t="s">
        <v>238</v>
      </c>
      <c r="AU107" s="55"/>
      <c r="AV107" s="55"/>
      <c r="AW107" s="55"/>
      <c r="AX107" s="55"/>
      <c r="AY107" s="55"/>
      <c r="AZ107" s="55"/>
      <c r="BA107" s="55"/>
      <c r="BB107" s="55" t="s">
        <v>239</v>
      </c>
      <c r="BC107" s="55"/>
      <c r="BD107" s="55"/>
      <c r="BE107" s="55"/>
      <c r="BF107" s="55"/>
      <c r="BG107" s="55"/>
      <c r="BH107" s="55"/>
      <c r="BI107" s="55"/>
      <c r="BJ107" s="31"/>
      <c r="BK107" s="31"/>
      <c r="BL107" s="31"/>
    </row>
    <row r="108" spans="1:64" ht="15.95" customHeight="1">
      <c r="A108" s="4" t="s">
        <v>37</v>
      </c>
      <c r="B108" s="31" t="s">
        <v>38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 t="s">
        <v>39</v>
      </c>
      <c r="U108" s="31"/>
      <c r="V108" s="31"/>
      <c r="W108" s="31"/>
      <c r="X108" s="31"/>
      <c r="Y108" s="31" t="s">
        <v>40</v>
      </c>
      <c r="Z108" s="31"/>
      <c r="AA108" s="31"/>
      <c r="AB108" s="31"/>
      <c r="AC108" s="31"/>
      <c r="AD108" s="31" t="s">
        <v>240</v>
      </c>
      <c r="AE108" s="31"/>
      <c r="AF108" s="31"/>
      <c r="AG108" s="31"/>
      <c r="AH108" s="31" t="s">
        <v>41</v>
      </c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 t="s">
        <v>42</v>
      </c>
      <c r="AU108" s="31"/>
      <c r="AV108" s="31"/>
      <c r="AW108" s="31"/>
      <c r="AX108" s="31"/>
      <c r="AY108" s="31"/>
      <c r="AZ108" s="31"/>
      <c r="BA108" s="31"/>
      <c r="BB108" s="31" t="s">
        <v>43</v>
      </c>
      <c r="BC108" s="31"/>
      <c r="BD108" s="31"/>
      <c r="BE108" s="31"/>
      <c r="BF108" s="31"/>
      <c r="BG108" s="31"/>
      <c r="BH108" s="31"/>
      <c r="BI108" s="31"/>
      <c r="BJ108" s="31" t="s">
        <v>44</v>
      </c>
      <c r="BK108" s="31"/>
      <c r="BL108" s="31"/>
    </row>
    <row r="109" spans="1:64" ht="15.95" customHeight="1">
      <c r="A109" s="4" t="s">
        <v>37</v>
      </c>
      <c r="B109" s="32" t="s">
        <v>241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1" t="s">
        <v>242</v>
      </c>
      <c r="U109" s="31"/>
      <c r="V109" s="31"/>
      <c r="W109" s="31"/>
      <c r="X109" s="31"/>
      <c r="Y109" s="31" t="s">
        <v>47</v>
      </c>
      <c r="Z109" s="31"/>
      <c r="AA109" s="31"/>
      <c r="AB109" s="31"/>
      <c r="AC109" s="31"/>
      <c r="AD109" s="31"/>
      <c r="AE109" s="31"/>
      <c r="AF109" s="31"/>
      <c r="AG109" s="31"/>
      <c r="AH109" s="34">
        <f>AJ86</f>
        <v>9050339.4800000004</v>
      </c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4">
        <f>AV86</f>
        <v>8990339.4800000004</v>
      </c>
      <c r="AU109" s="31"/>
      <c r="AV109" s="31"/>
      <c r="AW109" s="31"/>
      <c r="AX109" s="31"/>
      <c r="AY109" s="31"/>
      <c r="AZ109" s="31"/>
      <c r="BA109" s="31"/>
      <c r="BB109" s="34">
        <f>BE86</f>
        <v>8990339.4800000004</v>
      </c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</row>
    <row r="110" spans="1:64" ht="36" customHeight="1">
      <c r="A110" s="4" t="s">
        <v>243</v>
      </c>
      <c r="B110" s="32" t="s">
        <v>244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 t="s">
        <v>245</v>
      </c>
      <c r="U110" s="33"/>
      <c r="V110" s="33"/>
      <c r="W110" s="33"/>
      <c r="X110" s="33"/>
      <c r="Y110" s="33" t="s">
        <v>47</v>
      </c>
      <c r="Z110" s="33"/>
      <c r="AA110" s="33"/>
      <c r="AB110" s="33"/>
      <c r="AC110" s="33"/>
      <c r="AD110" s="33"/>
      <c r="AE110" s="33"/>
      <c r="AF110" s="33"/>
      <c r="AG110" s="33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</row>
    <row r="111" spans="1:64" ht="54" customHeight="1">
      <c r="A111" s="4" t="s">
        <v>246</v>
      </c>
      <c r="B111" s="32" t="s">
        <v>247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 t="s">
        <v>248</v>
      </c>
      <c r="U111" s="33"/>
      <c r="V111" s="33"/>
      <c r="W111" s="33"/>
      <c r="X111" s="33"/>
      <c r="Y111" s="33" t="s">
        <v>47</v>
      </c>
      <c r="Z111" s="33"/>
      <c r="AA111" s="33"/>
      <c r="AB111" s="33"/>
      <c r="AC111" s="33"/>
      <c r="AD111" s="33"/>
      <c r="AE111" s="33"/>
      <c r="AF111" s="33"/>
      <c r="AG111" s="33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</row>
    <row r="112" spans="1:64" ht="54" customHeight="1">
      <c r="A112" s="4" t="s">
        <v>249</v>
      </c>
      <c r="B112" s="32" t="s">
        <v>250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 t="s">
        <v>251</v>
      </c>
      <c r="U112" s="33"/>
      <c r="V112" s="33"/>
      <c r="W112" s="33"/>
      <c r="X112" s="33"/>
      <c r="Y112" s="33" t="s">
        <v>47</v>
      </c>
      <c r="Z112" s="33"/>
      <c r="AA112" s="33"/>
      <c r="AB112" s="33"/>
      <c r="AC112" s="33"/>
      <c r="AD112" s="33"/>
      <c r="AE112" s="33"/>
      <c r="AF112" s="33"/>
      <c r="AG112" s="33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</row>
    <row r="113" spans="1:64" ht="29.1" customHeight="1">
      <c r="A113" s="4" t="s">
        <v>252</v>
      </c>
      <c r="B113" s="32" t="s">
        <v>253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 t="s">
        <v>254</v>
      </c>
      <c r="U113" s="33"/>
      <c r="V113" s="33"/>
      <c r="W113" s="33"/>
      <c r="X113" s="33"/>
      <c r="Y113" s="33" t="s">
        <v>47</v>
      </c>
      <c r="Z113" s="33"/>
      <c r="AA113" s="33"/>
      <c r="AB113" s="33"/>
      <c r="AC113" s="33"/>
      <c r="AD113" s="33" t="s">
        <v>47</v>
      </c>
      <c r="AE113" s="33"/>
      <c r="AF113" s="33"/>
      <c r="AG113" s="33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</row>
    <row r="114" spans="1:64" ht="15.95" customHeight="1">
      <c r="A114" s="4"/>
      <c r="B114" s="32" t="s">
        <v>255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 t="s">
        <v>256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</row>
    <row r="115" spans="1:64" ht="15.95" customHeight="1">
      <c r="A115" s="4" t="s">
        <v>257</v>
      </c>
      <c r="B115" s="32" t="s">
        <v>258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3" t="s">
        <v>259</v>
      </c>
      <c r="U115" s="33"/>
      <c r="V115" s="33"/>
      <c r="W115" s="33"/>
      <c r="X115" s="33"/>
      <c r="Y115" s="33" t="s">
        <v>47</v>
      </c>
      <c r="Z115" s="33"/>
      <c r="AA115" s="33"/>
      <c r="AB115" s="33"/>
      <c r="AC115" s="33"/>
      <c r="AD115" s="33" t="s">
        <v>47</v>
      </c>
      <c r="AE115" s="33"/>
      <c r="AF115" s="33"/>
      <c r="AG115" s="33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</row>
    <row r="116" spans="1:64" ht="54" customHeight="1">
      <c r="A116" s="4" t="s">
        <v>260</v>
      </c>
      <c r="B116" s="32" t="s">
        <v>261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3" t="s">
        <v>262</v>
      </c>
      <c r="U116" s="33"/>
      <c r="V116" s="33"/>
      <c r="W116" s="33"/>
      <c r="X116" s="33"/>
      <c r="Y116" s="33" t="s">
        <v>47</v>
      </c>
      <c r="Z116" s="33"/>
      <c r="AA116" s="33"/>
      <c r="AB116" s="33"/>
      <c r="AC116" s="33"/>
      <c r="AD116" s="33"/>
      <c r="AE116" s="33"/>
      <c r="AF116" s="33"/>
      <c r="AG116" s="33"/>
      <c r="AH116" s="31">
        <f>AH109</f>
        <v>9050339.4800000004</v>
      </c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5">
        <f>AT109</f>
        <v>8990339.4800000004</v>
      </c>
      <c r="AU116" s="35"/>
      <c r="AV116" s="35"/>
      <c r="AW116" s="35"/>
      <c r="AX116" s="35"/>
      <c r="AY116" s="35"/>
      <c r="AZ116" s="35"/>
      <c r="BA116" s="35"/>
      <c r="BB116" s="35">
        <f>BB109</f>
        <v>8990339.4800000004</v>
      </c>
      <c r="BC116" s="35"/>
      <c r="BD116" s="35"/>
      <c r="BE116" s="35"/>
      <c r="BF116" s="35"/>
      <c r="BG116" s="35"/>
      <c r="BH116" s="35"/>
      <c r="BI116" s="35"/>
      <c r="BJ116" s="31"/>
      <c r="BK116" s="31"/>
      <c r="BL116" s="31"/>
    </row>
    <row r="117" spans="1:64" ht="54" customHeight="1">
      <c r="A117" s="4" t="s">
        <v>263</v>
      </c>
      <c r="B117" s="32" t="s">
        <v>264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 t="s">
        <v>265</v>
      </c>
      <c r="U117" s="33"/>
      <c r="V117" s="33"/>
      <c r="W117" s="33"/>
      <c r="X117" s="33"/>
      <c r="Y117" s="33" t="s">
        <v>47</v>
      </c>
      <c r="Z117" s="33"/>
      <c r="AA117" s="33"/>
      <c r="AB117" s="33"/>
      <c r="AC117" s="33"/>
      <c r="AD117" s="33"/>
      <c r="AE117" s="33"/>
      <c r="AF117" s="33"/>
      <c r="AG117" s="33"/>
      <c r="AH117" s="35">
        <f>AH119</f>
        <v>3697226.48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>
        <f>AT119</f>
        <v>3637226.48</v>
      </c>
      <c r="AU117" s="35"/>
      <c r="AV117" s="35"/>
      <c r="AW117" s="35"/>
      <c r="AX117" s="35"/>
      <c r="AY117" s="35"/>
      <c r="AZ117" s="35"/>
      <c r="BA117" s="35"/>
      <c r="BB117" s="35">
        <f>BB119</f>
        <v>3637226.48</v>
      </c>
      <c r="BC117" s="35"/>
      <c r="BD117" s="35"/>
      <c r="BE117" s="35"/>
      <c r="BF117" s="35"/>
      <c r="BG117" s="35"/>
      <c r="BH117" s="35"/>
      <c r="BI117" s="35"/>
      <c r="BJ117" s="31"/>
      <c r="BK117" s="31"/>
      <c r="BL117" s="31"/>
    </row>
    <row r="118" spans="1:64" ht="29.1" customHeight="1">
      <c r="A118" s="4" t="s">
        <v>266</v>
      </c>
      <c r="B118" s="32" t="s">
        <v>267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 t="s">
        <v>268</v>
      </c>
      <c r="U118" s="33"/>
      <c r="V118" s="33"/>
      <c r="W118" s="33"/>
      <c r="X118" s="33"/>
      <c r="Y118" s="33" t="s">
        <v>47</v>
      </c>
      <c r="Z118" s="33"/>
      <c r="AA118" s="33"/>
      <c r="AB118" s="33"/>
      <c r="AC118" s="33"/>
      <c r="AD118" s="33"/>
      <c r="AE118" s="33"/>
      <c r="AF118" s="33"/>
      <c r="AG118" s="33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</row>
    <row r="119" spans="1:64" ht="29.1" customHeight="1">
      <c r="A119" s="4" t="s">
        <v>269</v>
      </c>
      <c r="B119" s="32" t="s">
        <v>270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 t="s">
        <v>271</v>
      </c>
      <c r="U119" s="33"/>
      <c r="V119" s="33"/>
      <c r="W119" s="33"/>
      <c r="X119" s="33"/>
      <c r="Y119" s="33" t="s">
        <v>47</v>
      </c>
      <c r="Z119" s="33"/>
      <c r="AA119" s="33"/>
      <c r="AB119" s="33"/>
      <c r="AC119" s="33"/>
      <c r="AD119" s="33"/>
      <c r="AE119" s="33"/>
      <c r="AF119" s="33"/>
      <c r="AG119" s="33"/>
      <c r="AH119" s="35">
        <v>3697226.48</v>
      </c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>
        <v>3637226.48</v>
      </c>
      <c r="AU119" s="35"/>
      <c r="AV119" s="35"/>
      <c r="AW119" s="35"/>
      <c r="AX119" s="35"/>
      <c r="AY119" s="35"/>
      <c r="AZ119" s="35"/>
      <c r="BA119" s="35"/>
      <c r="BB119" s="35">
        <v>3637226.48</v>
      </c>
      <c r="BC119" s="35"/>
      <c r="BD119" s="35"/>
      <c r="BE119" s="35"/>
      <c r="BF119" s="35"/>
      <c r="BG119" s="35"/>
      <c r="BH119" s="35"/>
      <c r="BI119" s="35"/>
      <c r="BJ119" s="31"/>
      <c r="BK119" s="31"/>
      <c r="BL119" s="31"/>
    </row>
    <row r="120" spans="1:64" ht="42" customHeight="1">
      <c r="A120" s="4" t="s">
        <v>272</v>
      </c>
      <c r="B120" s="32" t="s">
        <v>273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3" t="s">
        <v>274</v>
      </c>
      <c r="U120" s="33"/>
      <c r="V120" s="33"/>
      <c r="W120" s="33"/>
      <c r="X120" s="33"/>
      <c r="Y120" s="33" t="s">
        <v>47</v>
      </c>
      <c r="Z120" s="33"/>
      <c r="AA120" s="33"/>
      <c r="AB120" s="33"/>
      <c r="AC120" s="33"/>
      <c r="AD120" s="46"/>
      <c r="AE120" s="47"/>
      <c r="AF120" s="47"/>
      <c r="AG120" s="47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43"/>
      <c r="AU120" s="41"/>
      <c r="AV120" s="41"/>
      <c r="AW120" s="41"/>
      <c r="AX120" s="41"/>
      <c r="AY120" s="41"/>
      <c r="AZ120" s="41"/>
      <c r="BA120" s="42"/>
      <c r="BB120" s="48"/>
      <c r="BC120" s="41"/>
      <c r="BD120" s="41"/>
      <c r="BE120" s="41"/>
      <c r="BF120" s="41"/>
      <c r="BG120" s="41"/>
      <c r="BH120" s="41"/>
      <c r="BI120" s="42"/>
      <c r="BJ120" s="31"/>
      <c r="BK120" s="31"/>
      <c r="BL120" s="31"/>
    </row>
    <row r="121" spans="1:64" ht="29.1" customHeight="1">
      <c r="A121" s="4" t="s">
        <v>275</v>
      </c>
      <c r="B121" s="32" t="s">
        <v>267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3" t="s">
        <v>276</v>
      </c>
      <c r="U121" s="33"/>
      <c r="V121" s="33"/>
      <c r="W121" s="33"/>
      <c r="X121" s="33"/>
      <c r="Y121" s="33" t="s">
        <v>47</v>
      </c>
      <c r="Z121" s="33"/>
      <c r="AA121" s="33"/>
      <c r="AB121" s="33"/>
      <c r="AC121" s="33"/>
      <c r="AD121" s="47"/>
      <c r="AE121" s="33"/>
      <c r="AF121" s="33"/>
      <c r="AG121" s="33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43"/>
      <c r="AU121" s="41"/>
      <c r="AV121" s="41"/>
      <c r="AW121" s="41"/>
      <c r="AX121" s="41"/>
      <c r="AY121" s="41"/>
      <c r="AZ121" s="41"/>
      <c r="BA121" s="42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</row>
    <row r="122" spans="1:64" ht="15.95" customHeight="1">
      <c r="A122" s="4"/>
      <c r="B122" s="32" t="s">
        <v>326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3" t="s">
        <v>277</v>
      </c>
      <c r="U122" s="33"/>
      <c r="V122" s="33"/>
      <c r="W122" s="33"/>
      <c r="X122" s="33"/>
      <c r="Y122" s="33" t="s">
        <v>47</v>
      </c>
      <c r="Z122" s="33"/>
      <c r="AA122" s="33"/>
      <c r="AB122" s="33"/>
      <c r="AC122" s="33"/>
      <c r="AD122" s="46"/>
      <c r="AE122" s="47"/>
      <c r="AF122" s="47"/>
      <c r="AG122" s="47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5"/>
      <c r="AU122" s="35"/>
      <c r="AV122" s="35"/>
      <c r="AW122" s="35"/>
      <c r="AX122" s="35"/>
      <c r="AY122" s="35"/>
      <c r="AZ122" s="35"/>
      <c r="BA122" s="35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</row>
    <row r="123" spans="1:64" ht="44.25" customHeight="1">
      <c r="A123" s="4" t="s">
        <v>278</v>
      </c>
      <c r="B123" s="32" t="s">
        <v>270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 t="s">
        <v>279</v>
      </c>
      <c r="U123" s="33"/>
      <c r="V123" s="33"/>
      <c r="W123" s="33"/>
      <c r="X123" s="33"/>
      <c r="Y123" s="33" t="s">
        <v>47</v>
      </c>
      <c r="Z123" s="33"/>
      <c r="AA123" s="33"/>
      <c r="AB123" s="33"/>
      <c r="AC123" s="33"/>
      <c r="AD123" s="37"/>
      <c r="AE123" s="38"/>
      <c r="AF123" s="38"/>
      <c r="AG123" s="39"/>
      <c r="AH123" s="40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2"/>
      <c r="AT123" s="43"/>
      <c r="AU123" s="44"/>
      <c r="AV123" s="44"/>
      <c r="AW123" s="44"/>
      <c r="AX123" s="44"/>
      <c r="AY123" s="44"/>
      <c r="AZ123" s="44"/>
      <c r="BA123" s="45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</row>
    <row r="124" spans="1:64" ht="28.5" customHeight="1">
      <c r="A124" s="4" t="s">
        <v>280</v>
      </c>
      <c r="B124" s="32" t="s">
        <v>281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 t="s">
        <v>282</v>
      </c>
      <c r="U124" s="33"/>
      <c r="V124" s="33"/>
      <c r="W124" s="33"/>
      <c r="X124" s="33"/>
      <c r="Y124" s="33" t="s">
        <v>47</v>
      </c>
      <c r="Z124" s="33"/>
      <c r="AA124" s="33"/>
      <c r="AB124" s="33"/>
      <c r="AC124" s="33"/>
      <c r="AD124" s="33"/>
      <c r="AE124" s="33"/>
      <c r="AF124" s="33"/>
      <c r="AG124" s="33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</row>
    <row r="125" spans="1:64" ht="15.95" customHeight="1">
      <c r="A125" s="4"/>
      <c r="B125" s="32" t="s">
        <v>255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3" t="s">
        <v>283</v>
      </c>
      <c r="U125" s="33"/>
      <c r="V125" s="33"/>
      <c r="W125" s="33"/>
      <c r="X125" s="33"/>
      <c r="Y125" s="33" t="s">
        <v>47</v>
      </c>
      <c r="Z125" s="33"/>
      <c r="AA125" s="33"/>
      <c r="AB125" s="33"/>
      <c r="AC125" s="33"/>
      <c r="AD125" s="33"/>
      <c r="AE125" s="33"/>
      <c r="AF125" s="33"/>
      <c r="AG125" s="33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</row>
    <row r="126" spans="1:64" ht="29.1" customHeight="1">
      <c r="A126" s="4" t="s">
        <v>284</v>
      </c>
      <c r="B126" s="32" t="s">
        <v>285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1" t="s">
        <v>286</v>
      </c>
      <c r="U126" s="31"/>
      <c r="V126" s="31"/>
      <c r="W126" s="31"/>
      <c r="X126" s="31"/>
      <c r="Y126" s="33" t="s">
        <v>47</v>
      </c>
      <c r="Z126" s="33"/>
      <c r="AA126" s="33"/>
      <c r="AB126" s="33"/>
      <c r="AC126" s="33"/>
      <c r="AD126" s="33"/>
      <c r="AE126" s="33"/>
      <c r="AF126" s="33"/>
      <c r="AG126" s="33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</row>
    <row r="127" spans="1:64" ht="29.1" customHeight="1">
      <c r="A127" s="4" t="s">
        <v>287</v>
      </c>
      <c r="B127" s="32" t="s">
        <v>267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 t="s">
        <v>288</v>
      </c>
      <c r="U127" s="33"/>
      <c r="V127" s="33"/>
      <c r="W127" s="33"/>
      <c r="X127" s="33"/>
      <c r="Y127" s="33" t="s">
        <v>47</v>
      </c>
      <c r="Z127" s="33"/>
      <c r="AA127" s="33"/>
      <c r="AB127" s="33"/>
      <c r="AC127" s="33"/>
      <c r="AD127" s="33"/>
      <c r="AE127" s="33"/>
      <c r="AF127" s="33"/>
      <c r="AG127" s="33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</row>
    <row r="128" spans="1:64" ht="29.1" customHeight="1">
      <c r="A128" s="4" t="s">
        <v>289</v>
      </c>
      <c r="B128" s="32" t="s">
        <v>290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1" t="s">
        <v>291</v>
      </c>
      <c r="U128" s="31"/>
      <c r="V128" s="31"/>
      <c r="W128" s="31"/>
      <c r="X128" s="31"/>
      <c r="Y128" s="33" t="s">
        <v>47</v>
      </c>
      <c r="Z128" s="33"/>
      <c r="AA128" s="33"/>
      <c r="AB128" s="33"/>
      <c r="AC128" s="33"/>
      <c r="AD128" s="33"/>
      <c r="AE128" s="33"/>
      <c r="AF128" s="33"/>
      <c r="AG128" s="33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</row>
    <row r="129" spans="1:64" ht="15.95" customHeight="1">
      <c r="A129" s="4" t="s">
        <v>292</v>
      </c>
      <c r="B129" s="32" t="s">
        <v>293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1" t="s">
        <v>294</v>
      </c>
      <c r="U129" s="31"/>
      <c r="V129" s="31"/>
      <c r="W129" s="31"/>
      <c r="X129" s="31"/>
      <c r="Y129" s="31" t="s">
        <v>47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</row>
    <row r="130" spans="1:64" ht="29.1" customHeight="1">
      <c r="A130" s="4" t="s">
        <v>295</v>
      </c>
      <c r="B130" s="32" t="s">
        <v>267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 t="s">
        <v>296</v>
      </c>
      <c r="U130" s="33"/>
      <c r="V130" s="33"/>
      <c r="W130" s="33"/>
      <c r="X130" s="33"/>
      <c r="Y130" s="33" t="s">
        <v>47</v>
      </c>
      <c r="Z130" s="33"/>
      <c r="AA130" s="33"/>
      <c r="AB130" s="33"/>
      <c r="AC130" s="33"/>
      <c r="AD130" s="33"/>
      <c r="AE130" s="33"/>
      <c r="AF130" s="33"/>
      <c r="AG130" s="33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</row>
    <row r="131" spans="1:64" ht="15.95" customHeight="1">
      <c r="A131" s="4"/>
      <c r="B131" s="32" t="s">
        <v>255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 t="s">
        <v>297</v>
      </c>
      <c r="U131" s="33"/>
      <c r="V131" s="33"/>
      <c r="W131" s="33"/>
      <c r="X131" s="33"/>
      <c r="Y131" s="33" t="s">
        <v>47</v>
      </c>
      <c r="Z131" s="33"/>
      <c r="AA131" s="33"/>
      <c r="AB131" s="33"/>
      <c r="AC131" s="33"/>
      <c r="AD131" s="33"/>
      <c r="AE131" s="33"/>
      <c r="AF131" s="33"/>
      <c r="AG131" s="33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</row>
    <row r="132" spans="1:64" ht="29.1" customHeight="1">
      <c r="A132" s="4" t="s">
        <v>298</v>
      </c>
      <c r="B132" s="36" t="s">
        <v>258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3" t="s">
        <v>299</v>
      </c>
      <c r="U132" s="33"/>
      <c r="V132" s="33"/>
      <c r="W132" s="33"/>
      <c r="X132" s="33"/>
      <c r="Y132" s="33" t="s">
        <v>47</v>
      </c>
      <c r="Z132" s="33"/>
      <c r="AA132" s="33"/>
      <c r="AB132" s="33"/>
      <c r="AC132" s="33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</row>
    <row r="133" spans="1:64" ht="53.25" customHeight="1">
      <c r="A133" s="4" t="s">
        <v>300</v>
      </c>
      <c r="B133" s="32" t="s">
        <v>301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3" t="s">
        <v>302</v>
      </c>
      <c r="U133" s="33"/>
      <c r="V133" s="33"/>
      <c r="W133" s="33"/>
      <c r="X133" s="33"/>
      <c r="Y133" s="33" t="s">
        <v>47</v>
      </c>
      <c r="Z133" s="33"/>
      <c r="AA133" s="33"/>
      <c r="AB133" s="33"/>
      <c r="AC133" s="33"/>
      <c r="AD133" s="33"/>
      <c r="AE133" s="33"/>
      <c r="AF133" s="33"/>
      <c r="AG133" s="33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</row>
    <row r="134" spans="1:64" ht="16.5" customHeight="1">
      <c r="A134" s="4"/>
      <c r="B134" s="32" t="s">
        <v>303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1" t="s">
        <v>304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</row>
    <row r="135" spans="1:64" ht="54" customHeight="1">
      <c r="A135" s="31" t="s">
        <v>305</v>
      </c>
      <c r="B135" s="31"/>
      <c r="C135" s="32" t="s">
        <v>306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3" t="s">
        <v>307</v>
      </c>
      <c r="U135" s="33"/>
      <c r="V135" s="33"/>
      <c r="W135" s="33"/>
      <c r="X135" s="33"/>
      <c r="Y135" s="33" t="s">
        <v>47</v>
      </c>
      <c r="Z135" s="33"/>
      <c r="AA135" s="33"/>
      <c r="AB135" s="33"/>
      <c r="AC135" s="33"/>
      <c r="AD135" s="33"/>
      <c r="AE135" s="33"/>
      <c r="AF135" s="33"/>
      <c r="AG135" s="33"/>
      <c r="AH135" s="34">
        <f>AH109</f>
        <v>9050339.4800000004</v>
      </c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5">
        <f>AT109</f>
        <v>8990339.4800000004</v>
      </c>
      <c r="AU135" s="35"/>
      <c r="AV135" s="35"/>
      <c r="AW135" s="35"/>
      <c r="AX135" s="35"/>
      <c r="AY135" s="35"/>
      <c r="AZ135" s="35"/>
      <c r="BA135" s="35"/>
      <c r="BB135" s="35">
        <f>BB109</f>
        <v>8990339.4800000004</v>
      </c>
      <c r="BC135" s="35"/>
      <c r="BD135" s="35"/>
      <c r="BE135" s="35"/>
      <c r="BF135" s="35"/>
      <c r="BG135" s="35"/>
      <c r="BH135" s="35"/>
      <c r="BI135" s="35"/>
      <c r="BJ135" s="31"/>
      <c r="BK135" s="31"/>
      <c r="BL135" s="31"/>
    </row>
    <row r="136" spans="1:64" ht="15.95" customHeight="1">
      <c r="A136" s="31"/>
      <c r="B136" s="31"/>
      <c r="C136" s="32" t="s">
        <v>303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 t="s">
        <v>308</v>
      </c>
      <c r="U136" s="33"/>
      <c r="V136" s="33"/>
      <c r="W136" s="33"/>
      <c r="X136" s="3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</row>
    <row r="137" spans="1:64" ht="14.1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ht="18" customHeight="1">
      <c r="A138" s="10" t="s">
        <v>309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</row>
    <row r="139" spans="1:64" ht="15.95" customHeight="1">
      <c r="A139" s="10" t="s">
        <v>310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29" t="s">
        <v>323</v>
      </c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12"/>
      <c r="Y139" s="12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12"/>
      <c r="AM139" s="12"/>
      <c r="AN139" s="12"/>
      <c r="AO139" s="29" t="s">
        <v>311</v>
      </c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12"/>
      <c r="BI139" s="12"/>
      <c r="BJ139" s="12"/>
      <c r="BK139" s="12"/>
      <c r="BL139" s="12"/>
    </row>
    <row r="140" spans="1:64" ht="15.9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28" t="s">
        <v>312</v>
      </c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12"/>
      <c r="Y140" s="12"/>
      <c r="Z140" s="28" t="s">
        <v>3</v>
      </c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12"/>
      <c r="AM140" s="12"/>
      <c r="AN140" s="12"/>
      <c r="AO140" s="28" t="s">
        <v>4</v>
      </c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12"/>
      <c r="BI140" s="12"/>
      <c r="BJ140" s="12"/>
      <c r="BK140" s="12"/>
      <c r="BL140" s="12"/>
    </row>
    <row r="141" spans="1:64" ht="14.1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ht="15.95" customHeight="1">
      <c r="A142" s="10" t="s">
        <v>313</v>
      </c>
      <c r="B142" s="10"/>
      <c r="C142" s="10"/>
      <c r="D142" s="10"/>
      <c r="E142" s="10"/>
      <c r="F142" s="27" t="s">
        <v>320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1"/>
      <c r="S142" s="27" t="s">
        <v>314</v>
      </c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12"/>
      <c r="AN142" s="12"/>
      <c r="AO142" s="12"/>
      <c r="AP142" s="27" t="s">
        <v>321</v>
      </c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 ht="14.1" customHeight="1">
      <c r="A143" s="12"/>
      <c r="B143" s="12"/>
      <c r="C143" s="12"/>
      <c r="D143" s="12"/>
      <c r="E143" s="12"/>
      <c r="F143" s="12"/>
      <c r="G143" s="28" t="s">
        <v>312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1"/>
      <c r="S143" s="28" t="s">
        <v>315</v>
      </c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12"/>
      <c r="AN143" s="12"/>
      <c r="AO143" s="12"/>
      <c r="AP143" s="28" t="s">
        <v>316</v>
      </c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</row>
    <row r="144" spans="1:64" ht="14.1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</row>
    <row r="145" spans="1:64" ht="14.1" customHeight="1">
      <c r="A145" s="21" t="s">
        <v>329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64" ht="14.1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4" ht="17.100000000000001" customHeight="1">
      <c r="A147" s="9" t="s">
        <v>317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14.1" customHeight="1">
      <c r="A148" s="11" t="s">
        <v>319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2"/>
      <c r="BE148" s="12"/>
      <c r="BF148" s="12"/>
      <c r="BG148" s="12"/>
      <c r="BH148" s="12"/>
      <c r="BI148" s="12"/>
      <c r="BJ148" s="12"/>
      <c r="BK148" s="12"/>
      <c r="BL148" s="12"/>
    </row>
    <row r="149" spans="1:64" ht="15" customHeight="1">
      <c r="A149" s="13" t="s">
        <v>318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4" ht="14.1" customHeight="1">
      <c r="A150" s="14"/>
      <c r="B150" s="14"/>
      <c r="C150" s="14"/>
      <c r="D150" s="14"/>
      <c r="E150" s="14"/>
      <c r="F150" s="14"/>
      <c r="G150" s="14"/>
      <c r="H150" s="14"/>
      <c r="I150" s="1"/>
      <c r="J150" s="15" t="s">
        <v>322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pans="1:64" ht="14.1" customHeight="1">
      <c r="A151" s="16" t="s">
        <v>3</v>
      </c>
      <c r="B151" s="16"/>
      <c r="C151" s="16"/>
      <c r="D151" s="16"/>
      <c r="E151" s="16"/>
      <c r="F151" s="16"/>
      <c r="G151" s="16"/>
      <c r="H151" s="16"/>
      <c r="I151" s="1"/>
      <c r="J151" s="17" t="s">
        <v>4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4" ht="14.1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64" ht="14.1" customHeight="1">
      <c r="A153" s="19" t="s">
        <v>329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4" ht="0.95" customHeight="1"/>
  </sheetData>
  <mergeCells count="967">
    <mergeCell ref="A92:P92"/>
    <mergeCell ref="Q92:T92"/>
    <mergeCell ref="U92:AD92"/>
    <mergeCell ref="AE92:AI92"/>
    <mergeCell ref="AJ92:AU92"/>
    <mergeCell ref="AV92:BD92"/>
    <mergeCell ref="BE92:BJ92"/>
    <mergeCell ref="BK92:BL92"/>
    <mergeCell ref="A12:AE12"/>
    <mergeCell ref="AF12:AH12"/>
    <mergeCell ref="AI12:BL12"/>
    <mergeCell ref="A13:L13"/>
    <mergeCell ref="N13:U13"/>
    <mergeCell ref="V13:Z13"/>
    <mergeCell ref="AB13:AF13"/>
    <mergeCell ref="A91:P91"/>
    <mergeCell ref="Q91:T91"/>
    <mergeCell ref="U91:AD91"/>
    <mergeCell ref="AE91:AI91"/>
    <mergeCell ref="AJ91:AU91"/>
    <mergeCell ref="AV91:BD91"/>
    <mergeCell ref="BE91:BJ91"/>
    <mergeCell ref="BK91:BL91"/>
    <mergeCell ref="Y8:AP8"/>
    <mergeCell ref="AQ8:AR8"/>
    <mergeCell ref="AS8:BI8"/>
    <mergeCell ref="BJ1:BL8"/>
    <mergeCell ref="A9:AB9"/>
    <mergeCell ref="AC9:BL9"/>
    <mergeCell ref="A10:AB10"/>
    <mergeCell ref="AC10:BL10"/>
    <mergeCell ref="A11:BL11"/>
    <mergeCell ref="BK26:BL27"/>
    <mergeCell ref="AG13:BL13"/>
    <mergeCell ref="A14:BL14"/>
    <mergeCell ref="A15:V15"/>
    <mergeCell ref="W15:BK15"/>
    <mergeCell ref="AS16:BK16"/>
    <mergeCell ref="A17:BK17"/>
    <mergeCell ref="A18:N18"/>
    <mergeCell ref="O18:AY18"/>
    <mergeCell ref="AZ18:BK18"/>
    <mergeCell ref="A19:BK19"/>
    <mergeCell ref="A20:BK20"/>
    <mergeCell ref="A21:C21"/>
    <mergeCell ref="D21:AY21"/>
    <mergeCell ref="AZ21:BK21"/>
    <mergeCell ref="A22:G22"/>
    <mergeCell ref="H22:AY22"/>
    <mergeCell ref="AZ22:BK22"/>
    <mergeCell ref="A16:AR16"/>
    <mergeCell ref="AE30:AI30"/>
    <mergeCell ref="AJ30:AU30"/>
    <mergeCell ref="AV30:BD30"/>
    <mergeCell ref="BE30:BJ30"/>
    <mergeCell ref="BK30:BL30"/>
    <mergeCell ref="A23:BL23"/>
    <mergeCell ref="A24:BL24"/>
    <mergeCell ref="A25:P27"/>
    <mergeCell ref="Q25:T27"/>
    <mergeCell ref="U25:AD27"/>
    <mergeCell ref="AE25:AI27"/>
    <mergeCell ref="AJ25:BL25"/>
    <mergeCell ref="AJ26:AM26"/>
    <mergeCell ref="AN26:AQ26"/>
    <mergeCell ref="AR26:AU26"/>
    <mergeCell ref="AJ27:AU27"/>
    <mergeCell ref="AV26:AW26"/>
    <mergeCell ref="AX26:AZ26"/>
    <mergeCell ref="BA26:BD26"/>
    <mergeCell ref="AV27:BD27"/>
    <mergeCell ref="BE26:BF26"/>
    <mergeCell ref="BG26:BH26"/>
    <mergeCell ref="BI26:BJ26"/>
    <mergeCell ref="BE27:BJ27"/>
    <mergeCell ref="AE33:AI33"/>
    <mergeCell ref="AJ33:AU33"/>
    <mergeCell ref="AV33:BD33"/>
    <mergeCell ref="BE33:BJ33"/>
    <mergeCell ref="BK33:BL33"/>
    <mergeCell ref="A28:P28"/>
    <mergeCell ref="Q28:T28"/>
    <mergeCell ref="U28:AD28"/>
    <mergeCell ref="AE28:AI28"/>
    <mergeCell ref="AJ28:AU28"/>
    <mergeCell ref="AV28:BD28"/>
    <mergeCell ref="BE28:BJ28"/>
    <mergeCell ref="BK28:BL28"/>
    <mergeCell ref="A29:P29"/>
    <mergeCell ref="Q29:T29"/>
    <mergeCell ref="U29:AD29"/>
    <mergeCell ref="AE29:AI29"/>
    <mergeCell ref="AJ29:AU29"/>
    <mergeCell ref="AV29:BD29"/>
    <mergeCell ref="BE29:BJ29"/>
    <mergeCell ref="BK29:BL29"/>
    <mergeCell ref="A30:P30"/>
    <mergeCell ref="Q30:T30"/>
    <mergeCell ref="U30:AD30"/>
    <mergeCell ref="AE36:AI36"/>
    <mergeCell ref="AJ36:AU36"/>
    <mergeCell ref="AV36:BD36"/>
    <mergeCell ref="BE36:BJ36"/>
    <mergeCell ref="BK36:BL36"/>
    <mergeCell ref="A31:P31"/>
    <mergeCell ref="Q31:T31"/>
    <mergeCell ref="U31:AD31"/>
    <mergeCell ref="AE31:AI31"/>
    <mergeCell ref="AJ31:AU31"/>
    <mergeCell ref="AV31:BD31"/>
    <mergeCell ref="BE31:BJ31"/>
    <mergeCell ref="BK31:BL31"/>
    <mergeCell ref="A32:P32"/>
    <mergeCell ref="Q32:T32"/>
    <mergeCell ref="U32:AD32"/>
    <mergeCell ref="AE32:AI32"/>
    <mergeCell ref="AJ32:AU32"/>
    <mergeCell ref="AV32:BD32"/>
    <mergeCell ref="BE32:BJ32"/>
    <mergeCell ref="BK32:BL32"/>
    <mergeCell ref="A33:P33"/>
    <mergeCell ref="Q33:T33"/>
    <mergeCell ref="U33:AD33"/>
    <mergeCell ref="AE39:AI39"/>
    <mergeCell ref="AJ39:AU39"/>
    <mergeCell ref="AV39:BD39"/>
    <mergeCell ref="BE39:BJ39"/>
    <mergeCell ref="BK39:BL39"/>
    <mergeCell ref="A34:P34"/>
    <mergeCell ref="Q34:T34"/>
    <mergeCell ref="U34:AD34"/>
    <mergeCell ref="AE34:AI34"/>
    <mergeCell ref="AJ34:AU34"/>
    <mergeCell ref="AV34:BD34"/>
    <mergeCell ref="BE34:BJ34"/>
    <mergeCell ref="BK34:BL34"/>
    <mergeCell ref="A35:P35"/>
    <mergeCell ref="Q35:T35"/>
    <mergeCell ref="U35:AD35"/>
    <mergeCell ref="AE35:AI35"/>
    <mergeCell ref="AJ35:AU35"/>
    <mergeCell ref="AV35:BD35"/>
    <mergeCell ref="BE35:BJ35"/>
    <mergeCell ref="BK35:BL35"/>
    <mergeCell ref="A36:P36"/>
    <mergeCell ref="Q36:T36"/>
    <mergeCell ref="U36:AD36"/>
    <mergeCell ref="AE42:AI42"/>
    <mergeCell ref="AJ42:AU42"/>
    <mergeCell ref="AV42:BD42"/>
    <mergeCell ref="BE42:BJ42"/>
    <mergeCell ref="BK42:BL42"/>
    <mergeCell ref="A37:P37"/>
    <mergeCell ref="Q37:T37"/>
    <mergeCell ref="U37:AD37"/>
    <mergeCell ref="AE37:AI37"/>
    <mergeCell ref="AJ37:AU37"/>
    <mergeCell ref="AV37:BD37"/>
    <mergeCell ref="BE37:BJ37"/>
    <mergeCell ref="BK37:BL37"/>
    <mergeCell ref="A38:P38"/>
    <mergeCell ref="Q38:T38"/>
    <mergeCell ref="U38:AD38"/>
    <mergeCell ref="AE38:AI38"/>
    <mergeCell ref="AJ38:AU38"/>
    <mergeCell ref="AV38:BD38"/>
    <mergeCell ref="BE38:BJ38"/>
    <mergeCell ref="BK38:BL38"/>
    <mergeCell ref="A39:P39"/>
    <mergeCell ref="Q39:T39"/>
    <mergeCell ref="U39:AD39"/>
    <mergeCell ref="AE45:AI45"/>
    <mergeCell ref="AJ45:AU45"/>
    <mergeCell ref="AV45:BD45"/>
    <mergeCell ref="BE45:BJ45"/>
    <mergeCell ref="BK45:BL45"/>
    <mergeCell ref="A40:P40"/>
    <mergeCell ref="Q40:T40"/>
    <mergeCell ref="U40:AD40"/>
    <mergeCell ref="AE40:AI40"/>
    <mergeCell ref="AJ40:AU40"/>
    <mergeCell ref="AV40:BD40"/>
    <mergeCell ref="BE40:BJ40"/>
    <mergeCell ref="BK40:BL40"/>
    <mergeCell ref="A41:P41"/>
    <mergeCell ref="Q41:T41"/>
    <mergeCell ref="U41:AD41"/>
    <mergeCell ref="AE41:AI41"/>
    <mergeCell ref="AJ41:AU41"/>
    <mergeCell ref="AV41:BD41"/>
    <mergeCell ref="BE41:BJ41"/>
    <mergeCell ref="BK41:BL41"/>
    <mergeCell ref="A42:P42"/>
    <mergeCell ref="Q42:T42"/>
    <mergeCell ref="U42:AD42"/>
    <mergeCell ref="AE48:AI48"/>
    <mergeCell ref="AJ48:AU48"/>
    <mergeCell ref="AV48:BD48"/>
    <mergeCell ref="BE48:BJ48"/>
    <mergeCell ref="BK48:BL48"/>
    <mergeCell ref="A43:P43"/>
    <mergeCell ref="Q43:T43"/>
    <mergeCell ref="U43:AD43"/>
    <mergeCell ref="AE43:AI43"/>
    <mergeCell ref="AJ43:AU43"/>
    <mergeCell ref="AV43:BD43"/>
    <mergeCell ref="BE43:BJ43"/>
    <mergeCell ref="BK43:BL43"/>
    <mergeCell ref="A44:P44"/>
    <mergeCell ref="Q44:T44"/>
    <mergeCell ref="U44:AD44"/>
    <mergeCell ref="AE44:AI44"/>
    <mergeCell ref="AJ44:AU44"/>
    <mergeCell ref="AV44:BD44"/>
    <mergeCell ref="BE44:BJ44"/>
    <mergeCell ref="BK44:BL44"/>
    <mergeCell ref="A45:P45"/>
    <mergeCell ref="Q45:T45"/>
    <mergeCell ref="U45:AD45"/>
    <mergeCell ref="AE51:AI51"/>
    <mergeCell ref="AJ51:AU51"/>
    <mergeCell ref="AV51:BD51"/>
    <mergeCell ref="BE51:BJ51"/>
    <mergeCell ref="BK51:BL51"/>
    <mergeCell ref="A46:P46"/>
    <mergeCell ref="Q46:T46"/>
    <mergeCell ref="U46:AD46"/>
    <mergeCell ref="AE46:AI46"/>
    <mergeCell ref="AJ46:AU46"/>
    <mergeCell ref="AV46:BD46"/>
    <mergeCell ref="BE46:BJ46"/>
    <mergeCell ref="BK46:BL46"/>
    <mergeCell ref="A47:P47"/>
    <mergeCell ref="Q47:T47"/>
    <mergeCell ref="U47:AD47"/>
    <mergeCell ref="AE47:AI47"/>
    <mergeCell ref="AJ47:AU47"/>
    <mergeCell ref="AV47:BD47"/>
    <mergeCell ref="BE47:BJ47"/>
    <mergeCell ref="BK47:BL47"/>
    <mergeCell ref="A48:P48"/>
    <mergeCell ref="Q48:T48"/>
    <mergeCell ref="U48:AD48"/>
    <mergeCell ref="AE54:AI54"/>
    <mergeCell ref="AJ54:AU54"/>
    <mergeCell ref="AV54:BD54"/>
    <mergeCell ref="BE54:BJ54"/>
    <mergeCell ref="BK54:BL54"/>
    <mergeCell ref="A49:P49"/>
    <mergeCell ref="Q49:T49"/>
    <mergeCell ref="U49:AD49"/>
    <mergeCell ref="AE49:AI49"/>
    <mergeCell ref="AJ49:AU49"/>
    <mergeCell ref="AV49:BD49"/>
    <mergeCell ref="BE49:BJ49"/>
    <mergeCell ref="BK49:BL49"/>
    <mergeCell ref="A50:P50"/>
    <mergeCell ref="Q50:T50"/>
    <mergeCell ref="U50:AD50"/>
    <mergeCell ref="AE50:AI50"/>
    <mergeCell ref="AJ50:AU50"/>
    <mergeCell ref="AV50:BD50"/>
    <mergeCell ref="BE50:BJ50"/>
    <mergeCell ref="BK50:BL50"/>
    <mergeCell ref="A51:P51"/>
    <mergeCell ref="Q51:T51"/>
    <mergeCell ref="U51:AD51"/>
    <mergeCell ref="AE57:AI57"/>
    <mergeCell ref="AJ57:AU57"/>
    <mergeCell ref="AV57:BD57"/>
    <mergeCell ref="BE57:BJ57"/>
    <mergeCell ref="BK57:BL57"/>
    <mergeCell ref="A52:P52"/>
    <mergeCell ref="Q52:T52"/>
    <mergeCell ref="U52:AD52"/>
    <mergeCell ref="AE52:AI52"/>
    <mergeCell ref="AJ52:AU52"/>
    <mergeCell ref="AV52:BD52"/>
    <mergeCell ref="BE52:BJ52"/>
    <mergeCell ref="BK52:BL52"/>
    <mergeCell ref="A53:P53"/>
    <mergeCell ref="Q53:T53"/>
    <mergeCell ref="U53:AD53"/>
    <mergeCell ref="AE53:AI53"/>
    <mergeCell ref="AJ53:AU53"/>
    <mergeCell ref="AV53:BD53"/>
    <mergeCell ref="BE53:BJ53"/>
    <mergeCell ref="BK53:BL53"/>
    <mergeCell ref="A54:P54"/>
    <mergeCell ref="Q54:T54"/>
    <mergeCell ref="U54:AD54"/>
    <mergeCell ref="AE60:AI60"/>
    <mergeCell ref="AJ60:AU60"/>
    <mergeCell ref="AV60:BD60"/>
    <mergeCell ref="BE60:BJ60"/>
    <mergeCell ref="BK60:BL60"/>
    <mergeCell ref="A55:P55"/>
    <mergeCell ref="Q55:T55"/>
    <mergeCell ref="U55:AD55"/>
    <mergeCell ref="AE55:AI55"/>
    <mergeCell ref="AJ55:AU55"/>
    <mergeCell ref="AV55:BD55"/>
    <mergeCell ref="BE55:BJ55"/>
    <mergeCell ref="BK55:BL55"/>
    <mergeCell ref="A56:P56"/>
    <mergeCell ref="Q56:T56"/>
    <mergeCell ref="U56:AD56"/>
    <mergeCell ref="AE56:AI56"/>
    <mergeCell ref="AJ56:AU56"/>
    <mergeCell ref="AV56:BD56"/>
    <mergeCell ref="BE56:BJ56"/>
    <mergeCell ref="BK56:BL56"/>
    <mergeCell ref="A57:P57"/>
    <mergeCell ref="Q57:T57"/>
    <mergeCell ref="U57:AD57"/>
    <mergeCell ref="AE63:AI63"/>
    <mergeCell ref="AJ63:AU63"/>
    <mergeCell ref="AV63:BD63"/>
    <mergeCell ref="BE63:BJ63"/>
    <mergeCell ref="BK63:BL63"/>
    <mergeCell ref="A58:P58"/>
    <mergeCell ref="Q58:T58"/>
    <mergeCell ref="U58:AD58"/>
    <mergeCell ref="AE58:AI58"/>
    <mergeCell ref="AJ58:AU58"/>
    <mergeCell ref="AV58:BD58"/>
    <mergeCell ref="BE58:BJ58"/>
    <mergeCell ref="BK58:BL58"/>
    <mergeCell ref="A59:P59"/>
    <mergeCell ref="Q59:T59"/>
    <mergeCell ref="U59:AD59"/>
    <mergeCell ref="AE59:AI59"/>
    <mergeCell ref="AJ59:AU59"/>
    <mergeCell ref="AV59:BD59"/>
    <mergeCell ref="BE59:BJ59"/>
    <mergeCell ref="BK59:BL59"/>
    <mergeCell ref="A60:P60"/>
    <mergeCell ref="Q60:T60"/>
    <mergeCell ref="U60:AD60"/>
    <mergeCell ref="AE66:AI66"/>
    <mergeCell ref="AJ66:AU66"/>
    <mergeCell ref="AV66:BD66"/>
    <mergeCell ref="BE66:BJ66"/>
    <mergeCell ref="BK66:BL66"/>
    <mergeCell ref="A61:P61"/>
    <mergeCell ref="Q61:T61"/>
    <mergeCell ref="U61:AD61"/>
    <mergeCell ref="AE61:AI61"/>
    <mergeCell ref="AJ61:AU61"/>
    <mergeCell ref="AV61:BD61"/>
    <mergeCell ref="BE61:BJ61"/>
    <mergeCell ref="BK61:BL61"/>
    <mergeCell ref="A62:P62"/>
    <mergeCell ref="Q62:T62"/>
    <mergeCell ref="U62:AD62"/>
    <mergeCell ref="AE62:AI62"/>
    <mergeCell ref="AJ62:AU62"/>
    <mergeCell ref="AV62:BD62"/>
    <mergeCell ref="BE62:BJ62"/>
    <mergeCell ref="BK62:BL62"/>
    <mergeCell ref="A63:P63"/>
    <mergeCell ref="Q63:T63"/>
    <mergeCell ref="U63:AD63"/>
    <mergeCell ref="AE69:AI69"/>
    <mergeCell ref="AJ69:AU69"/>
    <mergeCell ref="AV69:BD69"/>
    <mergeCell ref="BE69:BJ69"/>
    <mergeCell ref="BK69:BL69"/>
    <mergeCell ref="A64:P64"/>
    <mergeCell ref="Q64:T64"/>
    <mergeCell ref="U64:AD64"/>
    <mergeCell ref="AE64:AI64"/>
    <mergeCell ref="AJ64:AU64"/>
    <mergeCell ref="AV64:BD64"/>
    <mergeCell ref="BE64:BJ64"/>
    <mergeCell ref="BK64:BL64"/>
    <mergeCell ref="A65:P65"/>
    <mergeCell ref="Q65:T65"/>
    <mergeCell ref="U65:AD65"/>
    <mergeCell ref="AE65:AI65"/>
    <mergeCell ref="AJ65:AU65"/>
    <mergeCell ref="AV65:BD65"/>
    <mergeCell ref="BE65:BJ65"/>
    <mergeCell ref="BK65:BL65"/>
    <mergeCell ref="A66:P66"/>
    <mergeCell ref="Q66:T66"/>
    <mergeCell ref="U66:AD66"/>
    <mergeCell ref="AE72:AI72"/>
    <mergeCell ref="AJ72:AU72"/>
    <mergeCell ref="AV72:BD72"/>
    <mergeCell ref="BE72:BJ72"/>
    <mergeCell ref="BK72:BL72"/>
    <mergeCell ref="A67:P67"/>
    <mergeCell ref="Q67:T67"/>
    <mergeCell ref="U67:AD67"/>
    <mergeCell ref="AE67:AI67"/>
    <mergeCell ref="AJ67:AU67"/>
    <mergeCell ref="AV67:BD67"/>
    <mergeCell ref="BE67:BJ67"/>
    <mergeCell ref="BK67:BL67"/>
    <mergeCell ref="A68:P68"/>
    <mergeCell ref="Q68:T68"/>
    <mergeCell ref="U68:AD68"/>
    <mergeCell ref="AE68:AI68"/>
    <mergeCell ref="AJ68:AU68"/>
    <mergeCell ref="AV68:BD68"/>
    <mergeCell ref="BE68:BJ68"/>
    <mergeCell ref="BK68:BL68"/>
    <mergeCell ref="A69:P69"/>
    <mergeCell ref="Q69:T69"/>
    <mergeCell ref="U69:AD69"/>
    <mergeCell ref="AE75:AI75"/>
    <mergeCell ref="AJ75:AU75"/>
    <mergeCell ref="AV75:BD75"/>
    <mergeCell ref="BE75:BJ75"/>
    <mergeCell ref="BK75:BL75"/>
    <mergeCell ref="A70:P70"/>
    <mergeCell ref="Q70:T70"/>
    <mergeCell ref="U70:AD70"/>
    <mergeCell ref="AE70:AI70"/>
    <mergeCell ref="AJ70:AU70"/>
    <mergeCell ref="AV70:BD70"/>
    <mergeCell ref="BE70:BJ70"/>
    <mergeCell ref="BK70:BL70"/>
    <mergeCell ref="A71:P71"/>
    <mergeCell ref="Q71:T71"/>
    <mergeCell ref="U71:AD71"/>
    <mergeCell ref="AE71:AI71"/>
    <mergeCell ref="AJ71:AU71"/>
    <mergeCell ref="AV71:BD71"/>
    <mergeCell ref="BE71:BJ71"/>
    <mergeCell ref="BK71:BL71"/>
    <mergeCell ref="A72:P72"/>
    <mergeCell ref="Q72:T72"/>
    <mergeCell ref="U72:AD72"/>
    <mergeCell ref="AE78:AI78"/>
    <mergeCell ref="AJ78:AU78"/>
    <mergeCell ref="AV78:BD78"/>
    <mergeCell ref="BE78:BJ78"/>
    <mergeCell ref="BK78:BL78"/>
    <mergeCell ref="A73:P73"/>
    <mergeCell ref="Q73:T73"/>
    <mergeCell ref="U73:AD73"/>
    <mergeCell ref="AE73:AI73"/>
    <mergeCell ref="AJ73:AU73"/>
    <mergeCell ref="AV73:BD73"/>
    <mergeCell ref="BE73:BJ73"/>
    <mergeCell ref="BK73:BL73"/>
    <mergeCell ref="A74:P74"/>
    <mergeCell ref="Q74:T74"/>
    <mergeCell ref="U74:AD74"/>
    <mergeCell ref="AE74:AI74"/>
    <mergeCell ref="AJ74:AU74"/>
    <mergeCell ref="AV74:BD74"/>
    <mergeCell ref="BE74:BJ74"/>
    <mergeCell ref="BK74:BL74"/>
    <mergeCell ref="A75:P75"/>
    <mergeCell ref="Q75:T75"/>
    <mergeCell ref="U75:AD75"/>
    <mergeCell ref="AE81:AI81"/>
    <mergeCell ref="AJ81:AU81"/>
    <mergeCell ref="AV81:BD81"/>
    <mergeCell ref="BE81:BJ81"/>
    <mergeCell ref="BK81:BL81"/>
    <mergeCell ref="A76:P76"/>
    <mergeCell ref="Q76:T76"/>
    <mergeCell ref="U76:AD76"/>
    <mergeCell ref="AE76:AI76"/>
    <mergeCell ref="AJ76:AU76"/>
    <mergeCell ref="AV76:BD76"/>
    <mergeCell ref="BE76:BJ76"/>
    <mergeCell ref="BK76:BL76"/>
    <mergeCell ref="A77:P77"/>
    <mergeCell ref="Q77:T77"/>
    <mergeCell ref="U77:AD77"/>
    <mergeCell ref="AE77:AI77"/>
    <mergeCell ref="AJ77:AU77"/>
    <mergeCell ref="AV77:BD77"/>
    <mergeCell ref="BE77:BJ77"/>
    <mergeCell ref="BK77:BL77"/>
    <mergeCell ref="A78:P78"/>
    <mergeCell ref="Q78:T78"/>
    <mergeCell ref="U78:AD78"/>
    <mergeCell ref="AE84:AI84"/>
    <mergeCell ref="AJ84:AU84"/>
    <mergeCell ref="AV84:BD84"/>
    <mergeCell ref="BE84:BJ84"/>
    <mergeCell ref="BK84:BL84"/>
    <mergeCell ref="A79:P79"/>
    <mergeCell ref="Q79:T79"/>
    <mergeCell ref="U79:AD79"/>
    <mergeCell ref="AE79:AI79"/>
    <mergeCell ref="AJ79:AU79"/>
    <mergeCell ref="AV79:BD79"/>
    <mergeCell ref="BE79:BJ79"/>
    <mergeCell ref="BK79:BL79"/>
    <mergeCell ref="A80:P80"/>
    <mergeCell ref="Q80:T80"/>
    <mergeCell ref="U80:AD80"/>
    <mergeCell ref="AE80:AI80"/>
    <mergeCell ref="AJ80:AU80"/>
    <mergeCell ref="AV80:BD80"/>
    <mergeCell ref="BE80:BJ80"/>
    <mergeCell ref="BK80:BL80"/>
    <mergeCell ref="A81:P81"/>
    <mergeCell ref="Q81:T81"/>
    <mergeCell ref="U81:AD81"/>
    <mergeCell ref="AE87:AI87"/>
    <mergeCell ref="AJ87:AU87"/>
    <mergeCell ref="AV87:BD87"/>
    <mergeCell ref="BE87:BJ87"/>
    <mergeCell ref="BK87:BL87"/>
    <mergeCell ref="A82:P82"/>
    <mergeCell ref="Q82:T82"/>
    <mergeCell ref="U82:AD82"/>
    <mergeCell ref="AE82:AI82"/>
    <mergeCell ref="AJ82:AU82"/>
    <mergeCell ref="AV82:BD82"/>
    <mergeCell ref="BE82:BJ82"/>
    <mergeCell ref="BK82:BL82"/>
    <mergeCell ref="A83:P83"/>
    <mergeCell ref="Q83:T83"/>
    <mergeCell ref="U83:AD83"/>
    <mergeCell ref="AE83:AI83"/>
    <mergeCell ref="AJ83:AU83"/>
    <mergeCell ref="AV83:BD83"/>
    <mergeCell ref="BE83:BJ83"/>
    <mergeCell ref="BK83:BL83"/>
    <mergeCell ref="A84:P84"/>
    <mergeCell ref="Q84:T84"/>
    <mergeCell ref="U84:AD84"/>
    <mergeCell ref="AE90:AI90"/>
    <mergeCell ref="AJ90:AU90"/>
    <mergeCell ref="AV90:BD90"/>
    <mergeCell ref="BE90:BJ90"/>
    <mergeCell ref="BK90:BL90"/>
    <mergeCell ref="A85:P85"/>
    <mergeCell ref="Q85:T85"/>
    <mergeCell ref="U85:AD85"/>
    <mergeCell ref="AE85:AI85"/>
    <mergeCell ref="AJ85:AU85"/>
    <mergeCell ref="AV85:BD85"/>
    <mergeCell ref="BE85:BJ85"/>
    <mergeCell ref="BK85:BL85"/>
    <mergeCell ref="A86:P86"/>
    <mergeCell ref="Q86:T86"/>
    <mergeCell ref="U86:AD86"/>
    <mergeCell ref="AE86:AI86"/>
    <mergeCell ref="AJ86:AU86"/>
    <mergeCell ref="AV86:BD86"/>
    <mergeCell ref="BE86:BJ86"/>
    <mergeCell ref="BK86:BL86"/>
    <mergeCell ref="A87:P87"/>
    <mergeCell ref="Q87:T87"/>
    <mergeCell ref="U87:AD87"/>
    <mergeCell ref="AE95:AI95"/>
    <mergeCell ref="AJ95:AU95"/>
    <mergeCell ref="AV95:BD95"/>
    <mergeCell ref="BE95:BJ95"/>
    <mergeCell ref="BK95:BL95"/>
    <mergeCell ref="A88:P88"/>
    <mergeCell ref="Q88:T88"/>
    <mergeCell ref="U88:AD88"/>
    <mergeCell ref="AE88:AI88"/>
    <mergeCell ref="AJ88:AU88"/>
    <mergeCell ref="AV88:BD88"/>
    <mergeCell ref="BE88:BJ88"/>
    <mergeCell ref="BK88:BL88"/>
    <mergeCell ref="A89:P89"/>
    <mergeCell ref="Q89:T89"/>
    <mergeCell ref="U89:AD89"/>
    <mergeCell ref="AE89:AI89"/>
    <mergeCell ref="AJ89:AU89"/>
    <mergeCell ref="AV89:BD89"/>
    <mergeCell ref="BE89:BJ89"/>
    <mergeCell ref="BK89:BL89"/>
    <mergeCell ref="A90:P90"/>
    <mergeCell ref="Q90:T90"/>
    <mergeCell ref="U90:AD90"/>
    <mergeCell ref="AE98:AI98"/>
    <mergeCell ref="AJ98:AU98"/>
    <mergeCell ref="AV98:BD98"/>
    <mergeCell ref="BE98:BJ98"/>
    <mergeCell ref="BK98:BL98"/>
    <mergeCell ref="A93:P93"/>
    <mergeCell ref="Q93:T93"/>
    <mergeCell ref="U93:AD93"/>
    <mergeCell ref="AE93:AI93"/>
    <mergeCell ref="AJ93:AU93"/>
    <mergeCell ref="AV93:BD93"/>
    <mergeCell ref="BE93:BJ93"/>
    <mergeCell ref="BK93:BL93"/>
    <mergeCell ref="A94:P94"/>
    <mergeCell ref="Q94:T94"/>
    <mergeCell ref="U94:AD94"/>
    <mergeCell ref="AE94:AI94"/>
    <mergeCell ref="AJ94:AU94"/>
    <mergeCell ref="AV94:BD94"/>
    <mergeCell ref="BE94:BJ94"/>
    <mergeCell ref="BK94:BL94"/>
    <mergeCell ref="A95:P95"/>
    <mergeCell ref="Q95:T95"/>
    <mergeCell ref="U95:AD95"/>
    <mergeCell ref="AE101:AI101"/>
    <mergeCell ref="AJ101:AU101"/>
    <mergeCell ref="AV101:BD101"/>
    <mergeCell ref="BE101:BJ101"/>
    <mergeCell ref="BK101:BL101"/>
    <mergeCell ref="A96:P96"/>
    <mergeCell ref="Q96:T96"/>
    <mergeCell ref="U96:AD96"/>
    <mergeCell ref="AE96:AI96"/>
    <mergeCell ref="AJ96:AU96"/>
    <mergeCell ref="AV96:BD96"/>
    <mergeCell ref="BE96:BJ96"/>
    <mergeCell ref="BK96:BL96"/>
    <mergeCell ref="A97:P97"/>
    <mergeCell ref="Q97:T97"/>
    <mergeCell ref="U97:AD97"/>
    <mergeCell ref="AE97:AI97"/>
    <mergeCell ref="AJ97:AU97"/>
    <mergeCell ref="AV97:BD97"/>
    <mergeCell ref="BE97:BJ97"/>
    <mergeCell ref="BK97:BL97"/>
    <mergeCell ref="A98:P98"/>
    <mergeCell ref="Q98:T98"/>
    <mergeCell ref="U98:AD98"/>
    <mergeCell ref="AT107:BA107"/>
    <mergeCell ref="BB106:BE106"/>
    <mergeCell ref="BF106:BH106"/>
    <mergeCell ref="BB107:BI107"/>
    <mergeCell ref="BJ106:BL107"/>
    <mergeCell ref="A99:P99"/>
    <mergeCell ref="Q99:T99"/>
    <mergeCell ref="U99:AD99"/>
    <mergeCell ref="AE99:AI99"/>
    <mergeCell ref="AJ99:AU99"/>
    <mergeCell ref="AV99:BD99"/>
    <mergeCell ref="BE99:BJ99"/>
    <mergeCell ref="BK99:BL99"/>
    <mergeCell ref="A100:P100"/>
    <mergeCell ref="Q100:T100"/>
    <mergeCell ref="U100:AD100"/>
    <mergeCell ref="AE100:AI100"/>
    <mergeCell ref="AJ100:AU100"/>
    <mergeCell ref="AV100:BD100"/>
    <mergeCell ref="BE100:BJ100"/>
    <mergeCell ref="BK100:BL100"/>
    <mergeCell ref="A101:P101"/>
    <mergeCell ref="Q101:T101"/>
    <mergeCell ref="U101:AD101"/>
    <mergeCell ref="B110:S110"/>
    <mergeCell ref="T110:X110"/>
    <mergeCell ref="Y110:AC110"/>
    <mergeCell ref="AD110:AG110"/>
    <mergeCell ref="AH110:AS110"/>
    <mergeCell ref="AT110:BA110"/>
    <mergeCell ref="BB110:BI110"/>
    <mergeCell ref="BJ110:BL110"/>
    <mergeCell ref="A102:BL102"/>
    <mergeCell ref="A103:BL103"/>
    <mergeCell ref="A104:BL104"/>
    <mergeCell ref="A105:A107"/>
    <mergeCell ref="B105:S107"/>
    <mergeCell ref="T105:X107"/>
    <mergeCell ref="Y105:AC107"/>
    <mergeCell ref="AD105:AG107"/>
    <mergeCell ref="AH105:BL105"/>
    <mergeCell ref="AH106:AJ106"/>
    <mergeCell ref="AK106:AP106"/>
    <mergeCell ref="AQ106:AS106"/>
    <mergeCell ref="AH107:AS107"/>
    <mergeCell ref="AT106:AV106"/>
    <mergeCell ref="AW106:AX106"/>
    <mergeCell ref="AY106:BA106"/>
    <mergeCell ref="B113:S113"/>
    <mergeCell ref="T113:X113"/>
    <mergeCell ref="Y113:AC113"/>
    <mergeCell ref="AD113:AG113"/>
    <mergeCell ref="AH113:AS113"/>
    <mergeCell ref="AT113:BA113"/>
    <mergeCell ref="BB113:BI113"/>
    <mergeCell ref="BJ113:BL113"/>
    <mergeCell ref="B108:S108"/>
    <mergeCell ref="T108:X108"/>
    <mergeCell ref="Y108:AC108"/>
    <mergeCell ref="AD108:AG108"/>
    <mergeCell ref="AH108:AS108"/>
    <mergeCell ref="AT108:BA108"/>
    <mergeCell ref="BB108:BI108"/>
    <mergeCell ref="BJ108:BL108"/>
    <mergeCell ref="B109:S109"/>
    <mergeCell ref="T109:X109"/>
    <mergeCell ref="Y109:AC109"/>
    <mergeCell ref="AD109:AG109"/>
    <mergeCell ref="AH109:AS109"/>
    <mergeCell ref="AT109:BA109"/>
    <mergeCell ref="BB109:BI109"/>
    <mergeCell ref="BJ109:BL109"/>
    <mergeCell ref="B116:S116"/>
    <mergeCell ref="T116:X116"/>
    <mergeCell ref="Y116:AC116"/>
    <mergeCell ref="AD116:AG116"/>
    <mergeCell ref="AH116:AS116"/>
    <mergeCell ref="AT116:BA116"/>
    <mergeCell ref="BB116:BI116"/>
    <mergeCell ref="BJ116:BL116"/>
    <mergeCell ref="B111:S111"/>
    <mergeCell ref="T111:X111"/>
    <mergeCell ref="Y111:AC111"/>
    <mergeCell ref="AD111:AG111"/>
    <mergeCell ref="AH111:AS111"/>
    <mergeCell ref="AT111:BA111"/>
    <mergeCell ref="BB111:BI111"/>
    <mergeCell ref="BJ111:BL111"/>
    <mergeCell ref="B112:S112"/>
    <mergeCell ref="T112:X112"/>
    <mergeCell ref="Y112:AC112"/>
    <mergeCell ref="AD112:AG112"/>
    <mergeCell ref="AH112:AS112"/>
    <mergeCell ref="AT112:BA112"/>
    <mergeCell ref="BB112:BI112"/>
    <mergeCell ref="BJ112:BL112"/>
    <mergeCell ref="B119:S119"/>
    <mergeCell ref="T119:X119"/>
    <mergeCell ref="Y119:AC119"/>
    <mergeCell ref="AD119:AG119"/>
    <mergeCell ref="AH119:AS119"/>
    <mergeCell ref="AT119:BA119"/>
    <mergeCell ref="BB119:BI119"/>
    <mergeCell ref="BJ119:BL119"/>
    <mergeCell ref="B114:S114"/>
    <mergeCell ref="T114:X114"/>
    <mergeCell ref="Y114:AC114"/>
    <mergeCell ref="AD114:AG114"/>
    <mergeCell ref="AH114:AS114"/>
    <mergeCell ref="AT114:BA114"/>
    <mergeCell ref="BB114:BI114"/>
    <mergeCell ref="BJ114:BL114"/>
    <mergeCell ref="B115:S115"/>
    <mergeCell ref="T115:X115"/>
    <mergeCell ref="Y115:AC115"/>
    <mergeCell ref="AD115:AG115"/>
    <mergeCell ref="AH115:AS115"/>
    <mergeCell ref="AT115:BA115"/>
    <mergeCell ref="BB115:BI115"/>
    <mergeCell ref="BJ115:BL115"/>
    <mergeCell ref="B122:S122"/>
    <mergeCell ref="T122:X122"/>
    <mergeCell ref="Y122:AC122"/>
    <mergeCell ref="AD122:AG122"/>
    <mergeCell ref="AH122:AS122"/>
    <mergeCell ref="AT122:BA122"/>
    <mergeCell ref="BB122:BI122"/>
    <mergeCell ref="BJ122:BL122"/>
    <mergeCell ref="B117:S117"/>
    <mergeCell ref="T117:X117"/>
    <mergeCell ref="Y117:AC117"/>
    <mergeCell ref="AD117:AG117"/>
    <mergeCell ref="AH117:AS117"/>
    <mergeCell ref="AT117:BA117"/>
    <mergeCell ref="BB117:BI117"/>
    <mergeCell ref="BJ117:BL117"/>
    <mergeCell ref="B118:S118"/>
    <mergeCell ref="T118:X118"/>
    <mergeCell ref="Y118:AC118"/>
    <mergeCell ref="AD118:AG118"/>
    <mergeCell ref="AH118:AS118"/>
    <mergeCell ref="AT118:BA118"/>
    <mergeCell ref="BB118:BI118"/>
    <mergeCell ref="BJ118:BL118"/>
    <mergeCell ref="B125:S125"/>
    <mergeCell ref="T125:X125"/>
    <mergeCell ref="Y125:AC125"/>
    <mergeCell ref="AD125:AG125"/>
    <mergeCell ref="AH125:AS125"/>
    <mergeCell ref="AT125:BA125"/>
    <mergeCell ref="BB125:BI125"/>
    <mergeCell ref="BJ125:BL125"/>
    <mergeCell ref="B120:S120"/>
    <mergeCell ref="T120:X120"/>
    <mergeCell ref="Y120:AC120"/>
    <mergeCell ref="AD120:AG120"/>
    <mergeCell ref="AH120:AS120"/>
    <mergeCell ref="AT120:BA120"/>
    <mergeCell ref="BB120:BI120"/>
    <mergeCell ref="BJ120:BL120"/>
    <mergeCell ref="B121:S121"/>
    <mergeCell ref="T121:X121"/>
    <mergeCell ref="Y121:AC121"/>
    <mergeCell ref="AD121:AG121"/>
    <mergeCell ref="AH121:AS121"/>
    <mergeCell ref="AT121:BA121"/>
    <mergeCell ref="BB121:BI121"/>
    <mergeCell ref="BJ121:BL121"/>
    <mergeCell ref="B128:S128"/>
    <mergeCell ref="T128:X128"/>
    <mergeCell ref="Y128:AC128"/>
    <mergeCell ref="AD128:AG128"/>
    <mergeCell ref="AH128:AS128"/>
    <mergeCell ref="AT128:BA128"/>
    <mergeCell ref="BB128:BI128"/>
    <mergeCell ref="BJ128:BL128"/>
    <mergeCell ref="B123:S123"/>
    <mergeCell ref="T123:X123"/>
    <mergeCell ref="Y123:AC123"/>
    <mergeCell ref="AD123:AG123"/>
    <mergeCell ref="AH123:AS123"/>
    <mergeCell ref="AT123:BA123"/>
    <mergeCell ref="BB123:BI123"/>
    <mergeCell ref="BJ123:BL123"/>
    <mergeCell ref="B124:S124"/>
    <mergeCell ref="T124:X124"/>
    <mergeCell ref="Y124:AC124"/>
    <mergeCell ref="AD124:AG124"/>
    <mergeCell ref="AH124:AS124"/>
    <mergeCell ref="AT124:BA124"/>
    <mergeCell ref="BB124:BI124"/>
    <mergeCell ref="BJ124:BL124"/>
    <mergeCell ref="B131:S131"/>
    <mergeCell ref="T131:X131"/>
    <mergeCell ref="Y131:AC131"/>
    <mergeCell ref="AD131:AG131"/>
    <mergeCell ref="AH131:AS131"/>
    <mergeCell ref="AT131:BA131"/>
    <mergeCell ref="BB131:BI131"/>
    <mergeCell ref="BJ131:BL131"/>
    <mergeCell ref="B126:S126"/>
    <mergeCell ref="T126:X126"/>
    <mergeCell ref="Y126:AC126"/>
    <mergeCell ref="AD126:AG126"/>
    <mergeCell ref="AH126:AS126"/>
    <mergeCell ref="AT126:BA126"/>
    <mergeCell ref="BB126:BI126"/>
    <mergeCell ref="BJ126:BL126"/>
    <mergeCell ref="B127:S127"/>
    <mergeCell ref="T127:X127"/>
    <mergeCell ref="Y127:AC127"/>
    <mergeCell ref="AD127:AG127"/>
    <mergeCell ref="AH127:AS127"/>
    <mergeCell ref="AT127:BA127"/>
    <mergeCell ref="BB127:BI127"/>
    <mergeCell ref="BJ127:BL127"/>
    <mergeCell ref="B134:S134"/>
    <mergeCell ref="T134:X134"/>
    <mergeCell ref="Y134:AC134"/>
    <mergeCell ref="AD134:AG134"/>
    <mergeCell ref="AH134:AS134"/>
    <mergeCell ref="AT134:BA134"/>
    <mergeCell ref="BB134:BI134"/>
    <mergeCell ref="BJ134:BL134"/>
    <mergeCell ref="B129:S129"/>
    <mergeCell ref="T129:X129"/>
    <mergeCell ref="Y129:AC129"/>
    <mergeCell ref="AD129:AG129"/>
    <mergeCell ref="AH129:AS129"/>
    <mergeCell ref="AT129:BA129"/>
    <mergeCell ref="BB129:BI129"/>
    <mergeCell ref="BJ129:BL129"/>
    <mergeCell ref="B130:S130"/>
    <mergeCell ref="T130:X130"/>
    <mergeCell ref="Y130:AC130"/>
    <mergeCell ref="AD130:AG130"/>
    <mergeCell ref="AH130:AS130"/>
    <mergeCell ref="AT130:BA130"/>
    <mergeCell ref="BB130:BI130"/>
    <mergeCell ref="BJ130:BL130"/>
    <mergeCell ref="B132:S132"/>
    <mergeCell ref="T132:X132"/>
    <mergeCell ref="Y132:AC132"/>
    <mergeCell ref="AD132:AG132"/>
    <mergeCell ref="AH132:AS132"/>
    <mergeCell ref="AT132:BA132"/>
    <mergeCell ref="BB132:BI132"/>
    <mergeCell ref="BJ132:BL132"/>
    <mergeCell ref="B133:S133"/>
    <mergeCell ref="T133:X133"/>
    <mergeCell ref="Y133:AC133"/>
    <mergeCell ref="AD133:AG133"/>
    <mergeCell ref="AH133:AS133"/>
    <mergeCell ref="AT133:BA133"/>
    <mergeCell ref="BB133:BI133"/>
    <mergeCell ref="BJ133:BL133"/>
    <mergeCell ref="A136:B136"/>
    <mergeCell ref="C136:S136"/>
    <mergeCell ref="T136:X136"/>
    <mergeCell ref="Y136:AC136"/>
    <mergeCell ref="AD136:AG136"/>
    <mergeCell ref="AH136:AS136"/>
    <mergeCell ref="AT136:BA136"/>
    <mergeCell ref="BB136:BI136"/>
    <mergeCell ref="BJ136:BL136"/>
    <mergeCell ref="A135:B135"/>
    <mergeCell ref="C135:S135"/>
    <mergeCell ref="T135:X135"/>
    <mergeCell ref="Y135:AC135"/>
    <mergeCell ref="AD135:AG135"/>
    <mergeCell ref="AH135:AS135"/>
    <mergeCell ref="AT135:BA135"/>
    <mergeCell ref="BB135:BI135"/>
    <mergeCell ref="BJ135:BL135"/>
    <mergeCell ref="A144:BL144"/>
    <mergeCell ref="A145:D145"/>
    <mergeCell ref="E145:BL145"/>
    <mergeCell ref="A146:BL146"/>
    <mergeCell ref="A137:BL137"/>
    <mergeCell ref="A138:K138"/>
    <mergeCell ref="L138:BL138"/>
    <mergeCell ref="A139:J139"/>
    <mergeCell ref="K139:W139"/>
    <mergeCell ref="X139:Y139"/>
    <mergeCell ref="Z139:AK139"/>
    <mergeCell ref="AL139:AN139"/>
    <mergeCell ref="AO139:BG139"/>
    <mergeCell ref="BH139:BL139"/>
    <mergeCell ref="A140:J140"/>
    <mergeCell ref="K140:W140"/>
    <mergeCell ref="X140:Y140"/>
    <mergeCell ref="Z140:AK140"/>
    <mergeCell ref="AL140:AN140"/>
    <mergeCell ref="AO140:BG140"/>
    <mergeCell ref="BH140:BL140"/>
    <mergeCell ref="A142:E142"/>
    <mergeCell ref="F142:Q142"/>
    <mergeCell ref="S142:AL142"/>
    <mergeCell ref="AM142:AO142"/>
    <mergeCell ref="AP142:BB142"/>
    <mergeCell ref="BC142:BL142"/>
    <mergeCell ref="A143:F143"/>
    <mergeCell ref="G143:Q143"/>
    <mergeCell ref="S143:AL143"/>
    <mergeCell ref="AM143:AO143"/>
    <mergeCell ref="AP143:BB143"/>
    <mergeCell ref="BC143:BL143"/>
    <mergeCell ref="A151:H151"/>
    <mergeCell ref="J151:BC151"/>
    <mergeCell ref="BD151:BL151"/>
    <mergeCell ref="A152:BC152"/>
    <mergeCell ref="BD152:BL152"/>
    <mergeCell ref="A153:BC153"/>
    <mergeCell ref="BD153:BL153"/>
    <mergeCell ref="A1:BI1"/>
    <mergeCell ref="A2:X2"/>
    <mergeCell ref="Y2:BI2"/>
    <mergeCell ref="A3:X3"/>
    <mergeCell ref="Y3:BI3"/>
    <mergeCell ref="A4:X4"/>
    <mergeCell ref="Y4:BI4"/>
    <mergeCell ref="A5:X5"/>
    <mergeCell ref="Y5:BI5"/>
    <mergeCell ref="A6:X6"/>
    <mergeCell ref="Y6:BI6"/>
    <mergeCell ref="A7:X7"/>
    <mergeCell ref="Y7:AP7"/>
    <mergeCell ref="AQ7:AR7"/>
    <mergeCell ref="AS7:BI7"/>
    <mergeCell ref="A8:X8"/>
    <mergeCell ref="A141:BL141"/>
    <mergeCell ref="A147:BC147"/>
    <mergeCell ref="BD147:BL147"/>
    <mergeCell ref="A148:BC148"/>
    <mergeCell ref="BD148:BL148"/>
    <mergeCell ref="A149:BC149"/>
    <mergeCell ref="BD149:BL149"/>
    <mergeCell ref="A150:H150"/>
    <mergeCell ref="J150:BC150"/>
    <mergeCell ref="BD150:BL150"/>
  </mergeCells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ФХД_Приказ_186н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Корякина</cp:lastModifiedBy>
  <cp:lastPrinted>2023-01-17T13:22:36Z</cp:lastPrinted>
  <dcterms:created xsi:type="dcterms:W3CDTF">2021-04-04T14:56:07Z</dcterms:created>
  <dcterms:modified xsi:type="dcterms:W3CDTF">2023-01-17T13:22:37Z</dcterms:modified>
</cp:coreProperties>
</file>